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.HERRERA\Documents\CIHR 2012\AUDITORIAS 2020\AREGIONAL 2020-2021\ALCANCE 23-12-2021\INFORMACION PRESUPUESTARIA 2021\1ER TRIM 2021\"/>
    </mc:Choice>
  </mc:AlternateContent>
  <bookViews>
    <workbookView xWindow="0" yWindow="0" windowWidth="28800" windowHeight="11745"/>
  </bookViews>
  <sheets>
    <sheet name="Objeto del Gasto MARZO OK" sheetId="1" r:id="rId1"/>
  </sheets>
  <definedNames>
    <definedName name="_xlnm.Print_Titles" localSheetId="0">'Objeto del Gasto MARZO OK'!$1:$6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60" i="1" l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 s="1"/>
  <c r="J760" i="1"/>
  <c r="I760" i="1"/>
  <c r="H760" i="1"/>
  <c r="G760" i="1"/>
  <c r="F760" i="1"/>
  <c r="K759" i="1"/>
  <c r="K758" i="1"/>
  <c r="K757" i="1"/>
  <c r="K756" i="1"/>
  <c r="K755" i="1"/>
  <c r="K754" i="1"/>
  <c r="K753" i="1"/>
  <c r="K751" i="1" s="1"/>
  <c r="K752" i="1"/>
  <c r="J751" i="1"/>
  <c r="I751" i="1"/>
  <c r="H751" i="1"/>
  <c r="G751" i="1"/>
  <c r="F751" i="1"/>
  <c r="K750" i="1"/>
  <c r="K749" i="1"/>
  <c r="K748" i="1"/>
  <c r="K747" i="1"/>
  <c r="K746" i="1"/>
  <c r="K745" i="1"/>
  <c r="K744" i="1"/>
  <c r="K743" i="1"/>
  <c r="K742" i="1" s="1"/>
  <c r="J742" i="1"/>
  <c r="I742" i="1"/>
  <c r="H742" i="1"/>
  <c r="H741" i="1" s="1"/>
  <c r="G742" i="1"/>
  <c r="F742" i="1"/>
  <c r="J741" i="1"/>
  <c r="I741" i="1"/>
  <c r="G741" i="1"/>
  <c r="F741" i="1"/>
  <c r="K740" i="1"/>
  <c r="K739" i="1"/>
  <c r="K738" i="1"/>
  <c r="K737" i="1"/>
  <c r="K736" i="1"/>
  <c r="K735" i="1"/>
  <c r="K734" i="1"/>
  <c r="K733" i="1"/>
  <c r="K732" i="1"/>
  <c r="K731" i="1" s="1"/>
  <c r="J731" i="1"/>
  <c r="I731" i="1"/>
  <c r="H731" i="1"/>
  <c r="G731" i="1"/>
  <c r="F731" i="1"/>
  <c r="K730" i="1"/>
  <c r="K729" i="1"/>
  <c r="K728" i="1"/>
  <c r="K727" i="1"/>
  <c r="K726" i="1"/>
  <c r="J726" i="1"/>
  <c r="I726" i="1"/>
  <c r="H726" i="1"/>
  <c r="G726" i="1"/>
  <c r="F726" i="1"/>
  <c r="K725" i="1"/>
  <c r="K724" i="1"/>
  <c r="K723" i="1"/>
  <c r="K722" i="1"/>
  <c r="K721" i="1"/>
  <c r="K720" i="1"/>
  <c r="K719" i="1"/>
  <c r="K718" i="1"/>
  <c r="K717" i="1"/>
  <c r="K716" i="1" s="1"/>
  <c r="J716" i="1"/>
  <c r="J682" i="1" s="1"/>
  <c r="I716" i="1"/>
  <c r="H716" i="1"/>
  <c r="G716" i="1"/>
  <c r="F716" i="1"/>
  <c r="F682" i="1" s="1"/>
  <c r="K715" i="1"/>
  <c r="K714" i="1"/>
  <c r="K712" i="1"/>
  <c r="K711" i="1"/>
  <c r="K708" i="1"/>
  <c r="K707" i="1" s="1"/>
  <c r="J707" i="1"/>
  <c r="I707" i="1"/>
  <c r="H707" i="1"/>
  <c r="G707" i="1"/>
  <c r="F707" i="1"/>
  <c r="K706" i="1"/>
  <c r="K705" i="1" s="1"/>
  <c r="J705" i="1"/>
  <c r="I705" i="1"/>
  <c r="H705" i="1"/>
  <c r="H682" i="1" s="1"/>
  <c r="G705" i="1"/>
  <c r="F705" i="1"/>
  <c r="K704" i="1"/>
  <c r="K703" i="1"/>
  <c r="K702" i="1"/>
  <c r="K701" i="1"/>
  <c r="K700" i="1"/>
  <c r="K698" i="1"/>
  <c r="J698" i="1"/>
  <c r="I698" i="1"/>
  <c r="H698" i="1"/>
  <c r="G698" i="1"/>
  <c r="F698" i="1"/>
  <c r="H696" i="1"/>
  <c r="K696" i="1" s="1"/>
  <c r="K695" i="1" s="1"/>
  <c r="J695" i="1"/>
  <c r="I695" i="1"/>
  <c r="H695" i="1"/>
  <c r="G695" i="1"/>
  <c r="F695" i="1"/>
  <c r="K690" i="1"/>
  <c r="J690" i="1"/>
  <c r="I690" i="1"/>
  <c r="H690" i="1"/>
  <c r="G690" i="1"/>
  <c r="F690" i="1"/>
  <c r="K689" i="1"/>
  <c r="H688" i="1"/>
  <c r="K688" i="1" s="1"/>
  <c r="K687" i="1"/>
  <c r="K686" i="1"/>
  <c r="K685" i="1"/>
  <c r="J683" i="1"/>
  <c r="I683" i="1"/>
  <c r="I682" i="1" s="1"/>
  <c r="H683" i="1"/>
  <c r="G683" i="1"/>
  <c r="F683" i="1"/>
  <c r="G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2" i="1"/>
  <c r="H651" i="1"/>
  <c r="H649" i="1" s="1"/>
  <c r="H622" i="1" s="1"/>
  <c r="K650" i="1"/>
  <c r="H650" i="1"/>
  <c r="J649" i="1"/>
  <c r="I649" i="1"/>
  <c r="G649" i="1"/>
  <c r="F649" i="1"/>
  <c r="K648" i="1"/>
  <c r="K647" i="1"/>
  <c r="K646" i="1"/>
  <c r="K645" i="1"/>
  <c r="K644" i="1"/>
  <c r="H643" i="1"/>
  <c r="K643" i="1" s="1"/>
  <c r="K642" i="1"/>
  <c r="K641" i="1"/>
  <c r="K639" i="1" s="1"/>
  <c r="K640" i="1"/>
  <c r="J639" i="1"/>
  <c r="J622" i="1" s="1"/>
  <c r="I639" i="1"/>
  <c r="I622" i="1" s="1"/>
  <c r="H639" i="1"/>
  <c r="G639" i="1"/>
  <c r="F639" i="1"/>
  <c r="F622" i="1" s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G622" i="1"/>
  <c r="H621" i="1"/>
  <c r="H612" i="1" s="1"/>
  <c r="K620" i="1"/>
  <c r="K619" i="1"/>
  <c r="K615" i="1"/>
  <c r="K614" i="1"/>
  <c r="H614" i="1"/>
  <c r="J612" i="1"/>
  <c r="I612" i="1"/>
  <c r="G612" i="1"/>
  <c r="F612" i="1"/>
  <c r="K610" i="1"/>
  <c r="K609" i="1"/>
  <c r="H609" i="1"/>
  <c r="H608" i="1"/>
  <c r="K608" i="1" s="1"/>
  <c r="K606" i="1" s="1"/>
  <c r="J606" i="1"/>
  <c r="I606" i="1"/>
  <c r="H606" i="1"/>
  <c r="G606" i="1"/>
  <c r="F606" i="1"/>
  <c r="H605" i="1"/>
  <c r="H596" i="1" s="1"/>
  <c r="K604" i="1"/>
  <c r="H604" i="1"/>
  <c r="K603" i="1"/>
  <c r="K601" i="1"/>
  <c r="H601" i="1"/>
  <c r="H600" i="1"/>
  <c r="K600" i="1" s="1"/>
  <c r="K599" i="1"/>
  <c r="H599" i="1"/>
  <c r="H598" i="1"/>
  <c r="K598" i="1" s="1"/>
  <c r="K597" i="1"/>
  <c r="H597" i="1"/>
  <c r="J596" i="1"/>
  <c r="I596" i="1"/>
  <c r="G596" i="1"/>
  <c r="F596" i="1"/>
  <c r="K595" i="1"/>
  <c r="K594" i="1"/>
  <c r="H594" i="1"/>
  <c r="K593" i="1"/>
  <c r="K592" i="1"/>
  <c r="K591" i="1"/>
  <c r="H589" i="1"/>
  <c r="K589" i="1" s="1"/>
  <c r="K588" i="1" s="1"/>
  <c r="J588" i="1"/>
  <c r="I588" i="1"/>
  <c r="H588" i="1"/>
  <c r="G588" i="1"/>
  <c r="F588" i="1"/>
  <c r="H587" i="1"/>
  <c r="K587" i="1" s="1"/>
  <c r="K586" i="1"/>
  <c r="H586" i="1"/>
  <c r="H585" i="1"/>
  <c r="K585" i="1" s="1"/>
  <c r="K584" i="1"/>
  <c r="K583" i="1"/>
  <c r="H583" i="1"/>
  <c r="H582" i="1"/>
  <c r="K582" i="1" s="1"/>
  <c r="K581" i="1"/>
  <c r="H581" i="1"/>
  <c r="H580" i="1"/>
  <c r="H578" i="1" s="1"/>
  <c r="K579" i="1"/>
  <c r="H579" i="1"/>
  <c r="J578" i="1"/>
  <c r="I578" i="1"/>
  <c r="G578" i="1"/>
  <c r="F578" i="1"/>
  <c r="K577" i="1"/>
  <c r="H576" i="1"/>
  <c r="K576" i="1" s="1"/>
  <c r="K575" i="1"/>
  <c r="H575" i="1"/>
  <c r="H574" i="1"/>
  <c r="K574" i="1" s="1"/>
  <c r="K573" i="1"/>
  <c r="K568" i="1" s="1"/>
  <c r="H573" i="1"/>
  <c r="H568" i="1" s="1"/>
  <c r="K572" i="1"/>
  <c r="J568" i="1"/>
  <c r="I568" i="1"/>
  <c r="G568" i="1"/>
  <c r="F568" i="1"/>
  <c r="K567" i="1"/>
  <c r="H567" i="1"/>
  <c r="H566" i="1"/>
  <c r="K566" i="1" s="1"/>
  <c r="K565" i="1"/>
  <c r="H564" i="1"/>
  <c r="K564" i="1" s="1"/>
  <c r="K563" i="1"/>
  <c r="H563" i="1"/>
  <c r="H562" i="1"/>
  <c r="K562" i="1" s="1"/>
  <c r="K561" i="1"/>
  <c r="H561" i="1"/>
  <c r="H558" i="1" s="1"/>
  <c r="H559" i="1"/>
  <c r="K559" i="1" s="1"/>
  <c r="J558" i="1"/>
  <c r="I558" i="1"/>
  <c r="G558" i="1"/>
  <c r="G537" i="1" s="1"/>
  <c r="F558" i="1"/>
  <c r="H555" i="1"/>
  <c r="K555" i="1" s="1"/>
  <c r="K554" i="1"/>
  <c r="K553" i="1"/>
  <c r="H553" i="1"/>
  <c r="H552" i="1"/>
  <c r="K552" i="1" s="1"/>
  <c r="K551" i="1"/>
  <c r="H551" i="1"/>
  <c r="H550" i="1"/>
  <c r="H548" i="1" s="1"/>
  <c r="K549" i="1"/>
  <c r="J548" i="1"/>
  <c r="I548" i="1"/>
  <c r="G548" i="1"/>
  <c r="F548" i="1"/>
  <c r="K547" i="1"/>
  <c r="K546" i="1"/>
  <c r="H546" i="1"/>
  <c r="H545" i="1"/>
  <c r="K545" i="1" s="1"/>
  <c r="K543" i="1"/>
  <c r="H543" i="1"/>
  <c r="H542" i="1"/>
  <c r="K542" i="1" s="1"/>
  <c r="K541" i="1"/>
  <c r="H541" i="1"/>
  <c r="H540" i="1"/>
  <c r="H538" i="1" s="1"/>
  <c r="H537" i="1" s="1"/>
  <c r="K539" i="1"/>
  <c r="H539" i="1"/>
  <c r="J538" i="1"/>
  <c r="J537" i="1" s="1"/>
  <c r="I538" i="1"/>
  <c r="I537" i="1" s="1"/>
  <c r="G538" i="1"/>
  <c r="F538" i="1"/>
  <c r="F537" i="1" s="1"/>
  <c r="H536" i="1"/>
  <c r="K536" i="1" s="1"/>
  <c r="K535" i="1"/>
  <c r="H535" i="1"/>
  <c r="K534" i="1"/>
  <c r="K533" i="1"/>
  <c r="H533" i="1"/>
  <c r="H532" i="1"/>
  <c r="K532" i="1" s="1"/>
  <c r="K531" i="1"/>
  <c r="H531" i="1"/>
  <c r="H530" i="1"/>
  <c r="K530" i="1" s="1"/>
  <c r="K529" i="1"/>
  <c r="H529" i="1"/>
  <c r="H527" i="1" s="1"/>
  <c r="H528" i="1"/>
  <c r="K528" i="1" s="1"/>
  <c r="J527" i="1"/>
  <c r="I527" i="1"/>
  <c r="G527" i="1"/>
  <c r="F527" i="1"/>
  <c r="K526" i="1"/>
  <c r="K525" i="1"/>
  <c r="K524" i="1"/>
  <c r="K523" i="1" s="1"/>
  <c r="J523" i="1"/>
  <c r="I523" i="1"/>
  <c r="H523" i="1"/>
  <c r="G523" i="1"/>
  <c r="F523" i="1"/>
  <c r="H521" i="1"/>
  <c r="K521" i="1" s="1"/>
  <c r="K519" i="1"/>
  <c r="H519" i="1"/>
  <c r="H518" i="1"/>
  <c r="K518" i="1" s="1"/>
  <c r="J517" i="1"/>
  <c r="I517" i="1"/>
  <c r="H517" i="1"/>
  <c r="G517" i="1"/>
  <c r="F517" i="1"/>
  <c r="H515" i="1"/>
  <c r="K515" i="1" s="1"/>
  <c r="K514" i="1" s="1"/>
  <c r="J514" i="1"/>
  <c r="I514" i="1"/>
  <c r="H514" i="1"/>
  <c r="G514" i="1"/>
  <c r="F514" i="1"/>
  <c r="H513" i="1"/>
  <c r="K513" i="1" s="1"/>
  <c r="K512" i="1"/>
  <c r="H512" i="1"/>
  <c r="H511" i="1"/>
  <c r="K511" i="1" s="1"/>
  <c r="K510" i="1"/>
  <c r="H510" i="1"/>
  <c r="H509" i="1"/>
  <c r="K509" i="1" s="1"/>
  <c r="K508" i="1"/>
  <c r="H508" i="1"/>
  <c r="H507" i="1"/>
  <c r="K507" i="1" s="1"/>
  <c r="K506" i="1" s="1"/>
  <c r="J506" i="1"/>
  <c r="I506" i="1"/>
  <c r="H506" i="1"/>
  <c r="G506" i="1"/>
  <c r="F506" i="1"/>
  <c r="H505" i="1"/>
  <c r="K505" i="1" s="1"/>
  <c r="K504" i="1"/>
  <c r="H504" i="1"/>
  <c r="H503" i="1"/>
  <c r="K503" i="1" s="1"/>
  <c r="K502" i="1"/>
  <c r="H502" i="1"/>
  <c r="H501" i="1"/>
  <c r="K501" i="1" s="1"/>
  <c r="K500" i="1"/>
  <c r="H500" i="1"/>
  <c r="H499" i="1"/>
  <c r="K499" i="1" s="1"/>
  <c r="K498" i="1"/>
  <c r="H498" i="1"/>
  <c r="H497" i="1"/>
  <c r="K497" i="1" s="1"/>
  <c r="J496" i="1"/>
  <c r="I496" i="1"/>
  <c r="H496" i="1"/>
  <c r="G496" i="1"/>
  <c r="F496" i="1"/>
  <c r="K494" i="1"/>
  <c r="K491" i="1"/>
  <c r="H491" i="1"/>
  <c r="H486" i="1" s="1"/>
  <c r="K488" i="1"/>
  <c r="K486" i="1" s="1"/>
  <c r="J486" i="1"/>
  <c r="I486" i="1"/>
  <c r="G486" i="1"/>
  <c r="F486" i="1"/>
  <c r="K485" i="1"/>
  <c r="H485" i="1"/>
  <c r="H484" i="1"/>
  <c r="H482" i="1" s="1"/>
  <c r="K483" i="1"/>
  <c r="H483" i="1"/>
  <c r="J482" i="1"/>
  <c r="I482" i="1"/>
  <c r="G482" i="1"/>
  <c r="F482" i="1"/>
  <c r="K481" i="1"/>
  <c r="H481" i="1"/>
  <c r="H480" i="1"/>
  <c r="K480" i="1" s="1"/>
  <c r="K479" i="1"/>
  <c r="H479" i="1"/>
  <c r="H477" i="1"/>
  <c r="K477" i="1" s="1"/>
  <c r="K475" i="1"/>
  <c r="H475" i="1"/>
  <c r="H474" i="1"/>
  <c r="K474" i="1" s="1"/>
  <c r="J473" i="1"/>
  <c r="I473" i="1"/>
  <c r="H473" i="1"/>
  <c r="H472" i="1" s="1"/>
  <c r="G473" i="1"/>
  <c r="G472" i="1" s="1"/>
  <c r="F473" i="1"/>
  <c r="J472" i="1"/>
  <c r="I472" i="1"/>
  <c r="F472" i="1"/>
  <c r="K471" i="1"/>
  <c r="H470" i="1"/>
  <c r="K470" i="1" s="1"/>
  <c r="K469" i="1" s="1"/>
  <c r="J469" i="1"/>
  <c r="I469" i="1"/>
  <c r="H469" i="1"/>
  <c r="G469" i="1"/>
  <c r="F469" i="1"/>
  <c r="H468" i="1"/>
  <c r="K468" i="1" s="1"/>
  <c r="K467" i="1" s="1"/>
  <c r="J467" i="1"/>
  <c r="I467" i="1"/>
  <c r="H467" i="1"/>
  <c r="G467" i="1"/>
  <c r="F467" i="1"/>
  <c r="H466" i="1"/>
  <c r="K466" i="1" s="1"/>
  <c r="K465" i="1"/>
  <c r="H465" i="1"/>
  <c r="H464" i="1"/>
  <c r="K464" i="1" s="1"/>
  <c r="K463" i="1"/>
  <c r="H463" i="1"/>
  <c r="K462" i="1"/>
  <c r="H461" i="1"/>
  <c r="K461" i="1" s="1"/>
  <c r="J460" i="1"/>
  <c r="I460" i="1"/>
  <c r="H460" i="1"/>
  <c r="G460" i="1"/>
  <c r="F460" i="1"/>
  <c r="H459" i="1"/>
  <c r="K459" i="1" s="1"/>
  <c r="K458" i="1"/>
  <c r="H458" i="1"/>
  <c r="H457" i="1"/>
  <c r="H455" i="1" s="1"/>
  <c r="K456" i="1"/>
  <c r="H456" i="1"/>
  <c r="J455" i="1"/>
  <c r="J435" i="1" s="1"/>
  <c r="I455" i="1"/>
  <c r="G455" i="1"/>
  <c r="F455" i="1"/>
  <c r="F435" i="1" s="1"/>
  <c r="K454" i="1"/>
  <c r="K453" i="1"/>
  <c r="K452" i="1"/>
  <c r="K451" i="1"/>
  <c r="K450" i="1"/>
  <c r="H450" i="1"/>
  <c r="K449" i="1"/>
  <c r="K448" i="1"/>
  <c r="H448" i="1"/>
  <c r="H446" i="1" s="1"/>
  <c r="H447" i="1"/>
  <c r="K447" i="1" s="1"/>
  <c r="K446" i="1" s="1"/>
  <c r="J446" i="1"/>
  <c r="I446" i="1"/>
  <c r="G446" i="1"/>
  <c r="F446" i="1"/>
  <c r="K445" i="1"/>
  <c r="K444" i="1"/>
  <c r="K443" i="1"/>
  <c r="H443" i="1"/>
  <c r="H441" i="1" s="1"/>
  <c r="H442" i="1"/>
  <c r="K442" i="1" s="1"/>
  <c r="K441" i="1" s="1"/>
  <c r="J441" i="1"/>
  <c r="I441" i="1"/>
  <c r="G441" i="1"/>
  <c r="F441" i="1"/>
  <c r="K440" i="1"/>
  <c r="H439" i="1"/>
  <c r="H436" i="1" s="1"/>
  <c r="K438" i="1"/>
  <c r="J436" i="1"/>
  <c r="I436" i="1"/>
  <c r="I435" i="1" s="1"/>
  <c r="G436" i="1"/>
  <c r="F436" i="1"/>
  <c r="G435" i="1"/>
  <c r="G434" i="1" s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 s="1"/>
  <c r="J304" i="1"/>
  <c r="I304" i="1"/>
  <c r="H304" i="1"/>
  <c r="G304" i="1"/>
  <c r="F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H284" i="1"/>
  <c r="K284" i="1" s="1"/>
  <c r="K280" i="1" s="1"/>
  <c r="K283" i="1"/>
  <c r="K282" i="1"/>
  <c r="H282" i="1"/>
  <c r="K281" i="1"/>
  <c r="J280" i="1"/>
  <c r="I280" i="1"/>
  <c r="H280" i="1"/>
  <c r="G280" i="1"/>
  <c r="F280" i="1"/>
  <c r="K279" i="1"/>
  <c r="K278" i="1" s="1"/>
  <c r="J278" i="1"/>
  <c r="I278" i="1"/>
  <c r="H278" i="1"/>
  <c r="G278" i="1"/>
  <c r="F278" i="1"/>
  <c r="K277" i="1"/>
  <c r="K276" i="1"/>
  <c r="K275" i="1"/>
  <c r="K274" i="1"/>
  <c r="K273" i="1"/>
  <c r="K272" i="1"/>
  <c r="K271" i="1" s="1"/>
  <c r="J271" i="1"/>
  <c r="I271" i="1"/>
  <c r="H271" i="1"/>
  <c r="G271" i="1"/>
  <c r="F271" i="1"/>
  <c r="K268" i="1"/>
  <c r="J268" i="1"/>
  <c r="I268" i="1"/>
  <c r="H268" i="1"/>
  <c r="H255" i="1" s="1"/>
  <c r="G268" i="1"/>
  <c r="F268" i="1"/>
  <c r="K267" i="1"/>
  <c r="K266" i="1"/>
  <c r="K265" i="1"/>
  <c r="K264" i="1"/>
  <c r="K263" i="1" s="1"/>
  <c r="J263" i="1"/>
  <c r="I263" i="1"/>
  <c r="H263" i="1"/>
  <c r="G263" i="1"/>
  <c r="F263" i="1"/>
  <c r="K262" i="1"/>
  <c r="K260" i="1"/>
  <c r="K259" i="1"/>
  <c r="K256" i="1"/>
  <c r="K255" i="1" s="1"/>
  <c r="J256" i="1"/>
  <c r="J255" i="1" s="1"/>
  <c r="I256" i="1"/>
  <c r="H256" i="1"/>
  <c r="G256" i="1"/>
  <c r="G255" i="1" s="1"/>
  <c r="F256" i="1"/>
  <c r="F255" i="1" s="1"/>
  <c r="I255" i="1"/>
  <c r="K254" i="1"/>
  <c r="K253" i="1"/>
  <c r="K252" i="1"/>
  <c r="K251" i="1"/>
  <c r="K250" i="1"/>
  <c r="K249" i="1"/>
  <c r="K248" i="1"/>
  <c r="K247" i="1"/>
  <c r="K246" i="1"/>
  <c r="K245" i="1" s="1"/>
  <c r="J245" i="1"/>
  <c r="I245" i="1"/>
  <c r="H245" i="1"/>
  <c r="G245" i="1"/>
  <c r="F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5" i="1"/>
  <c r="H224" i="1"/>
  <c r="K224" i="1" s="1"/>
  <c r="K223" i="1"/>
  <c r="K222" i="1" s="1"/>
  <c r="H223" i="1"/>
  <c r="J222" i="1"/>
  <c r="I222" i="1"/>
  <c r="H222" i="1"/>
  <c r="G222" i="1"/>
  <c r="F222" i="1"/>
  <c r="K221" i="1"/>
  <c r="K220" i="1"/>
  <c r="K219" i="1"/>
  <c r="K218" i="1"/>
  <c r="K216" i="1"/>
  <c r="H216" i="1"/>
  <c r="K215" i="1"/>
  <c r="K214" i="1"/>
  <c r="K213" i="1"/>
  <c r="K212" i="1" s="1"/>
  <c r="J212" i="1"/>
  <c r="I212" i="1"/>
  <c r="H212" i="1"/>
  <c r="G212" i="1"/>
  <c r="F212" i="1"/>
  <c r="K211" i="1"/>
  <c r="K210" i="1"/>
  <c r="K209" i="1"/>
  <c r="K208" i="1"/>
  <c r="K207" i="1"/>
  <c r="K206" i="1"/>
  <c r="K205" i="1"/>
  <c r="K204" i="1"/>
  <c r="K203" i="1"/>
  <c r="K202" i="1"/>
  <c r="K200" i="1"/>
  <c r="K199" i="1"/>
  <c r="K198" i="1"/>
  <c r="K197" i="1"/>
  <c r="K196" i="1" s="1"/>
  <c r="J196" i="1"/>
  <c r="J195" i="1" s="1"/>
  <c r="I196" i="1"/>
  <c r="I195" i="1" s="1"/>
  <c r="H196" i="1"/>
  <c r="G196" i="1"/>
  <c r="F196" i="1"/>
  <c r="F195" i="1" s="1"/>
  <c r="H195" i="1"/>
  <c r="G195" i="1"/>
  <c r="K193" i="1"/>
  <c r="K192" i="1"/>
  <c r="K190" i="1"/>
  <c r="H190" i="1"/>
  <c r="H189" i="1"/>
  <c r="K189" i="1" s="1"/>
  <c r="K187" i="1"/>
  <c r="K185" i="1" s="1"/>
  <c r="H187" i="1"/>
  <c r="J185" i="1"/>
  <c r="I185" i="1"/>
  <c r="G185" i="1"/>
  <c r="F185" i="1"/>
  <c r="K184" i="1"/>
  <c r="K183" i="1"/>
  <c r="H181" i="1"/>
  <c r="K181" i="1" s="1"/>
  <c r="K179" i="1" s="1"/>
  <c r="J179" i="1"/>
  <c r="I179" i="1"/>
  <c r="H179" i="1"/>
  <c r="G179" i="1"/>
  <c r="F179" i="1"/>
  <c r="K177" i="1"/>
  <c r="K176" i="1"/>
  <c r="K175" i="1"/>
  <c r="H174" i="1"/>
  <c r="K174" i="1" s="1"/>
  <c r="H171" i="1"/>
  <c r="H169" i="1" s="1"/>
  <c r="H170" i="1"/>
  <c r="K170" i="1" s="1"/>
  <c r="J169" i="1"/>
  <c r="I169" i="1"/>
  <c r="G169" i="1"/>
  <c r="F169" i="1"/>
  <c r="H162" i="1"/>
  <c r="K162" i="1" s="1"/>
  <c r="K161" i="1" s="1"/>
  <c r="J161" i="1"/>
  <c r="I161" i="1"/>
  <c r="H161" i="1"/>
  <c r="G161" i="1"/>
  <c r="F161" i="1"/>
  <c r="H160" i="1"/>
  <c r="K160" i="1" s="1"/>
  <c r="H159" i="1"/>
  <c r="K159" i="1" s="1"/>
  <c r="H158" i="1"/>
  <c r="K158" i="1" s="1"/>
  <c r="H157" i="1"/>
  <c r="K157" i="1" s="1"/>
  <c r="H156" i="1"/>
  <c r="K156" i="1" s="1"/>
  <c r="H155" i="1"/>
  <c r="K155" i="1" s="1"/>
  <c r="H154" i="1"/>
  <c r="K154" i="1" s="1"/>
  <c r="H153" i="1"/>
  <c r="K153" i="1" s="1"/>
  <c r="H152" i="1"/>
  <c r="K152" i="1" s="1"/>
  <c r="J151" i="1"/>
  <c r="I151" i="1"/>
  <c r="H151" i="1"/>
  <c r="G151" i="1"/>
  <c r="F151" i="1"/>
  <c r="K150" i="1"/>
  <c r="K149" i="1"/>
  <c r="H149" i="1"/>
  <c r="H148" i="1"/>
  <c r="K147" i="1"/>
  <c r="H146" i="1"/>
  <c r="K146" i="1" s="1"/>
  <c r="K143" i="1"/>
  <c r="K142" i="1"/>
  <c r="H142" i="1"/>
  <c r="J141" i="1"/>
  <c r="I141" i="1"/>
  <c r="G141" i="1"/>
  <c r="F141" i="1"/>
  <c r="K140" i="1"/>
  <c r="H140" i="1"/>
  <c r="H139" i="1"/>
  <c r="K139" i="1" s="1"/>
  <c r="K137" i="1"/>
  <c r="H137" i="1"/>
  <c r="H136" i="1"/>
  <c r="K135" i="1"/>
  <c r="H135" i="1"/>
  <c r="J131" i="1"/>
  <c r="I131" i="1"/>
  <c r="G131" i="1"/>
  <c r="F131" i="1"/>
  <c r="K129" i="1"/>
  <c r="H125" i="1"/>
  <c r="K125" i="1" s="1"/>
  <c r="K124" i="1"/>
  <c r="H124" i="1"/>
  <c r="H123" i="1"/>
  <c r="K123" i="1" s="1"/>
  <c r="K122" i="1"/>
  <c r="J121" i="1"/>
  <c r="I121" i="1"/>
  <c r="H121" i="1"/>
  <c r="G121" i="1"/>
  <c r="F121" i="1"/>
  <c r="H119" i="1"/>
  <c r="K119" i="1" s="1"/>
  <c r="K118" i="1"/>
  <c r="H118" i="1"/>
  <c r="H117" i="1"/>
  <c r="K117" i="1" s="1"/>
  <c r="K116" i="1"/>
  <c r="H116" i="1"/>
  <c r="H115" i="1"/>
  <c r="K115" i="1" s="1"/>
  <c r="K114" i="1"/>
  <c r="H114" i="1"/>
  <c r="H113" i="1"/>
  <c r="K112" i="1"/>
  <c r="H112" i="1"/>
  <c r="J111" i="1"/>
  <c r="I111" i="1"/>
  <c r="I110" i="1" s="1"/>
  <c r="G111" i="1"/>
  <c r="F111" i="1"/>
  <c r="G110" i="1"/>
  <c r="H109" i="1"/>
  <c r="K109" i="1" s="1"/>
  <c r="K108" i="1"/>
  <c r="H108" i="1"/>
  <c r="H106" i="1"/>
  <c r="K106" i="1" s="1"/>
  <c r="K105" i="1"/>
  <c r="H105" i="1"/>
  <c r="H104" i="1"/>
  <c r="K104" i="1" s="1"/>
  <c r="K103" i="1"/>
  <c r="H103" i="1"/>
  <c r="H102" i="1"/>
  <c r="K101" i="1"/>
  <c r="H101" i="1"/>
  <c r="J100" i="1"/>
  <c r="I100" i="1"/>
  <c r="G100" i="1"/>
  <c r="F100" i="1"/>
  <c r="K99" i="1"/>
  <c r="K98" i="1"/>
  <c r="K97" i="1"/>
  <c r="K96" i="1"/>
  <c r="J96" i="1"/>
  <c r="I96" i="1"/>
  <c r="H96" i="1"/>
  <c r="G96" i="1"/>
  <c r="F96" i="1"/>
  <c r="H95" i="1"/>
  <c r="K95" i="1" s="1"/>
  <c r="H94" i="1"/>
  <c r="K94" i="1" s="1"/>
  <c r="H93" i="1"/>
  <c r="K93" i="1" s="1"/>
  <c r="H92" i="1"/>
  <c r="K92" i="1" s="1"/>
  <c r="H91" i="1"/>
  <c r="K91" i="1" s="1"/>
  <c r="J90" i="1"/>
  <c r="I90" i="1"/>
  <c r="G90" i="1"/>
  <c r="F90" i="1"/>
  <c r="H89" i="1"/>
  <c r="K89" i="1" s="1"/>
  <c r="H88" i="1"/>
  <c r="K88" i="1" s="1"/>
  <c r="K87" i="1" s="1"/>
  <c r="J87" i="1"/>
  <c r="I87" i="1"/>
  <c r="G87" i="1"/>
  <c r="F87" i="1"/>
  <c r="H86" i="1"/>
  <c r="K86" i="1" s="1"/>
  <c r="H85" i="1"/>
  <c r="K85" i="1" s="1"/>
  <c r="H84" i="1"/>
  <c r="K84" i="1" s="1"/>
  <c r="H83" i="1"/>
  <c r="K83" i="1" s="1"/>
  <c r="K82" i="1"/>
  <c r="H82" i="1"/>
  <c r="H81" i="1"/>
  <c r="K81" i="1" s="1"/>
  <c r="H80" i="1"/>
  <c r="K80" i="1" s="1"/>
  <c r="J79" i="1"/>
  <c r="I79" i="1"/>
  <c r="G79" i="1"/>
  <c r="F79" i="1"/>
  <c r="H78" i="1"/>
  <c r="K78" i="1" s="1"/>
  <c r="K77" i="1"/>
  <c r="H77" i="1"/>
  <c r="H76" i="1"/>
  <c r="K76" i="1" s="1"/>
  <c r="H75" i="1"/>
  <c r="K75" i="1" s="1"/>
  <c r="H74" i="1"/>
  <c r="K74" i="1" s="1"/>
  <c r="H73" i="1"/>
  <c r="K73" i="1" s="1"/>
  <c r="K72" i="1"/>
  <c r="H72" i="1"/>
  <c r="H71" i="1"/>
  <c r="K71" i="1" s="1"/>
  <c r="H70" i="1"/>
  <c r="K70" i="1" s="1"/>
  <c r="J69" i="1"/>
  <c r="I69" i="1"/>
  <c r="G69" i="1"/>
  <c r="F69" i="1"/>
  <c r="H68" i="1"/>
  <c r="K68" i="1" s="1"/>
  <c r="H67" i="1"/>
  <c r="K67" i="1" s="1"/>
  <c r="H66" i="1"/>
  <c r="K66" i="1" s="1"/>
  <c r="H65" i="1"/>
  <c r="H59" i="1" s="1"/>
  <c r="H64" i="1"/>
  <c r="K64" i="1" s="1"/>
  <c r="J59" i="1"/>
  <c r="I59" i="1"/>
  <c r="G59" i="1"/>
  <c r="F59" i="1"/>
  <c r="H58" i="1"/>
  <c r="K58" i="1" s="1"/>
  <c r="H56" i="1"/>
  <c r="K56" i="1" s="1"/>
  <c r="J55" i="1"/>
  <c r="I55" i="1"/>
  <c r="H55" i="1"/>
  <c r="G55" i="1"/>
  <c r="F55" i="1"/>
  <c r="H54" i="1"/>
  <c r="K54" i="1" s="1"/>
  <c r="H53" i="1"/>
  <c r="K53" i="1" s="1"/>
  <c r="H52" i="1"/>
  <c r="K52" i="1" s="1"/>
  <c r="H51" i="1"/>
  <c r="K51" i="1" s="1"/>
  <c r="H50" i="1"/>
  <c r="K50" i="1" s="1"/>
  <c r="K49" i="1"/>
  <c r="H48" i="1"/>
  <c r="H46" i="1" s="1"/>
  <c r="K47" i="1"/>
  <c r="H47" i="1"/>
  <c r="J46" i="1"/>
  <c r="J45" i="1" s="1"/>
  <c r="I46" i="1"/>
  <c r="I45" i="1" s="1"/>
  <c r="G46" i="1"/>
  <c r="F46" i="1"/>
  <c r="F45" i="1" s="1"/>
  <c r="G45" i="1"/>
  <c r="K44" i="1"/>
  <c r="H43" i="1"/>
  <c r="K43" i="1" s="1"/>
  <c r="K42" i="1" s="1"/>
  <c r="J42" i="1"/>
  <c r="I42" i="1"/>
  <c r="H42" i="1"/>
  <c r="G42" i="1"/>
  <c r="F42" i="1"/>
  <c r="H41" i="1"/>
  <c r="K41" i="1" s="1"/>
  <c r="K40" i="1" s="1"/>
  <c r="J40" i="1"/>
  <c r="I40" i="1"/>
  <c r="H40" i="1"/>
  <c r="G40" i="1"/>
  <c r="F40" i="1"/>
  <c r="H39" i="1"/>
  <c r="K39" i="1" s="1"/>
  <c r="H38" i="1"/>
  <c r="K38" i="1" s="1"/>
  <c r="H37" i="1"/>
  <c r="K37" i="1" s="1"/>
  <c r="H36" i="1"/>
  <c r="K36" i="1" s="1"/>
  <c r="K35" i="1"/>
  <c r="K34" i="1"/>
  <c r="H34" i="1"/>
  <c r="J33" i="1"/>
  <c r="I33" i="1"/>
  <c r="G33" i="1"/>
  <c r="F33" i="1"/>
  <c r="K32" i="1"/>
  <c r="H32" i="1"/>
  <c r="H31" i="1"/>
  <c r="K31" i="1" s="1"/>
  <c r="K30" i="1"/>
  <c r="H30" i="1"/>
  <c r="H29" i="1"/>
  <c r="K29" i="1" s="1"/>
  <c r="J28" i="1"/>
  <c r="I28" i="1"/>
  <c r="H28" i="1"/>
  <c r="G28" i="1"/>
  <c r="F28" i="1"/>
  <c r="K27" i="1"/>
  <c r="K26" i="1"/>
  <c r="K25" i="1"/>
  <c r="K24" i="1"/>
  <c r="H23" i="1"/>
  <c r="K23" i="1" s="1"/>
  <c r="K22" i="1"/>
  <c r="H21" i="1"/>
  <c r="K21" i="1" s="1"/>
  <c r="H20" i="1"/>
  <c r="K20" i="1" s="1"/>
  <c r="J19" i="1"/>
  <c r="I19" i="1"/>
  <c r="H19" i="1"/>
  <c r="G19" i="1"/>
  <c r="F19" i="1"/>
  <c r="K18" i="1"/>
  <c r="K17" i="1"/>
  <c r="H16" i="1"/>
  <c r="K16" i="1" s="1"/>
  <c r="H15" i="1"/>
  <c r="K15" i="1" s="1"/>
  <c r="K14" i="1" s="1"/>
  <c r="J14" i="1"/>
  <c r="I14" i="1"/>
  <c r="G14" i="1"/>
  <c r="F14" i="1"/>
  <c r="K13" i="1"/>
  <c r="K12" i="1"/>
  <c r="H12" i="1"/>
  <c r="K11" i="1"/>
  <c r="K10" i="1"/>
  <c r="K9" i="1"/>
  <c r="J9" i="1"/>
  <c r="I9" i="1"/>
  <c r="H9" i="1"/>
  <c r="G9" i="1"/>
  <c r="G8" i="1" s="1"/>
  <c r="G7" i="1" s="1"/>
  <c r="F9" i="1"/>
  <c r="J8" i="1"/>
  <c r="I8" i="1"/>
  <c r="I7" i="1" s="1"/>
  <c r="F8" i="1"/>
  <c r="K79" i="1" l="1"/>
  <c r="K8" i="1"/>
  <c r="K28" i="1"/>
  <c r="K69" i="1"/>
  <c r="K19" i="1"/>
  <c r="K33" i="1"/>
  <c r="K55" i="1"/>
  <c r="K90" i="1"/>
  <c r="H14" i="1"/>
  <c r="H8" i="1" s="1"/>
  <c r="G861" i="1"/>
  <c r="G865" i="1" s="1"/>
  <c r="H111" i="1"/>
  <c r="K113" i="1"/>
  <c r="K65" i="1"/>
  <c r="K59" i="1" s="1"/>
  <c r="H69" i="1"/>
  <c r="H79" i="1"/>
  <c r="H87" i="1"/>
  <c r="J110" i="1"/>
  <c r="J7" i="1" s="1"/>
  <c r="K517" i="1"/>
  <c r="H100" i="1"/>
  <c r="H45" i="1" s="1"/>
  <c r="K102" i="1"/>
  <c r="F110" i="1"/>
  <c r="F7" i="1" s="1"/>
  <c r="K141" i="1"/>
  <c r="H141" i="1"/>
  <c r="K148" i="1"/>
  <c r="K195" i="1"/>
  <c r="H435" i="1"/>
  <c r="H434" i="1" s="1"/>
  <c r="J434" i="1"/>
  <c r="K460" i="1"/>
  <c r="K496" i="1"/>
  <c r="K741" i="1"/>
  <c r="K455" i="1"/>
  <c r="H90" i="1"/>
  <c r="K100" i="1"/>
  <c r="K527" i="1"/>
  <c r="K48" i="1"/>
  <c r="K46" i="1" s="1"/>
  <c r="K45" i="1" s="1"/>
  <c r="H33" i="1"/>
  <c r="K111" i="1"/>
  <c r="K121" i="1"/>
  <c r="H131" i="1"/>
  <c r="K136" i="1"/>
  <c r="K131" i="1" s="1"/>
  <c r="K151" i="1"/>
  <c r="I434" i="1"/>
  <c r="I861" i="1" s="1"/>
  <c r="I865" i="1" s="1"/>
  <c r="F434" i="1"/>
  <c r="K473" i="1"/>
  <c r="K558" i="1"/>
  <c r="K683" i="1"/>
  <c r="K682" i="1" s="1"/>
  <c r="H185" i="1"/>
  <c r="K439" i="1"/>
  <c r="K436" i="1" s="1"/>
  <c r="K435" i="1" s="1"/>
  <c r="K457" i="1"/>
  <c r="K484" i="1"/>
  <c r="K482" i="1" s="1"/>
  <c r="K540" i="1"/>
  <c r="K538" i="1" s="1"/>
  <c r="K550" i="1"/>
  <c r="K548" i="1" s="1"/>
  <c r="K580" i="1"/>
  <c r="K578" i="1" s="1"/>
  <c r="K605" i="1"/>
  <c r="K596" i="1" s="1"/>
  <c r="K621" i="1"/>
  <c r="K612" i="1" s="1"/>
  <c r="K651" i="1"/>
  <c r="K649" i="1" s="1"/>
  <c r="K622" i="1" s="1"/>
  <c r="K171" i="1"/>
  <c r="K169" i="1" s="1"/>
  <c r="K537" i="1" l="1"/>
  <c r="K110" i="1"/>
  <c r="K7" i="1" s="1"/>
  <c r="K472" i="1"/>
  <c r="K434" i="1" s="1"/>
  <c r="K861" i="1" s="1"/>
  <c r="K865" i="1" s="1"/>
  <c r="J861" i="1"/>
  <c r="J865" i="1" s="1"/>
  <c r="F861" i="1"/>
  <c r="F865" i="1" s="1"/>
  <c r="H110" i="1"/>
  <c r="H7" i="1" s="1"/>
  <c r="H861" i="1" s="1"/>
  <c r="H865" i="1" s="1"/>
</calcChain>
</file>

<file path=xl/sharedStrings.xml><?xml version="1.0" encoding="utf-8"?>
<sst xmlns="http://schemas.openxmlformats.org/spreadsheetml/2006/main" count="1722" uniqueCount="438">
  <si>
    <t>Servicios Estatales de Salud</t>
  </si>
  <si>
    <t>ESTADO ANALÍTICO DEL PRESUPUESTO DE EGRESOS DETALLADO - Ley de Disciplina Financiera</t>
  </si>
  <si>
    <t>Clasificación por Objeto del Gasto</t>
  </si>
  <si>
    <t>Del 01 de Enero al 31 de Marzo de 2021</t>
  </si>
  <si>
    <t>(Pesos)</t>
  </si>
  <si>
    <t>Concepto</t>
  </si>
  <si>
    <t>Aprobado</t>
  </si>
  <si>
    <t>Ampliaciones /Reducciones</t>
  </si>
  <si>
    <t>Modificado</t>
  </si>
  <si>
    <t>Devengado</t>
  </si>
  <si>
    <t>Pagado</t>
  </si>
  <si>
    <t>Subejercicio</t>
  </si>
  <si>
    <t>I. Gasto No Etiquetado</t>
  </si>
  <si>
    <t>Capitulo</t>
  </si>
  <si>
    <t>Servicios Personales</t>
  </si>
  <si>
    <t xml:space="preserve">          Remuneraciones al Personal de Carácter Permanente</t>
  </si>
  <si>
    <t>Generica</t>
  </si>
  <si>
    <t xml:space="preserve">                  Dietas</t>
  </si>
  <si>
    <t xml:space="preserve">                  Haberes</t>
  </si>
  <si>
    <t xml:space="preserve">                  Sueldos Base al Personal Permanente</t>
  </si>
  <si>
    <t xml:space="preserve">                  Remuneraciones por Adscripción Laboral en el Extranjero</t>
  </si>
  <si>
    <t xml:space="preserve">          Remuneraciones al Personal de Carácter Transitorio</t>
  </si>
  <si>
    <t xml:space="preserve">                  Honorarios Asimilables a Salarios</t>
  </si>
  <si>
    <t xml:space="preserve">                  Sueldos Base al Personal Eventual</t>
  </si>
  <si>
    <t xml:space="preserve">                  Retribuciones por Servicios de Carácter Social</t>
  </si>
  <si>
    <t xml:space="preserve">                  Retribución a los Representantes de los Trabajadores y de los Patrones en la Junta de Conciliación y Arbitraje</t>
  </si>
  <si>
    <t xml:space="preserve">          Remuneraciones Adicionales y Especiales</t>
  </si>
  <si>
    <t xml:space="preserve">                  Primas por Años de Servicio Efectivos Prestados</t>
  </si>
  <si>
    <t xml:space="preserve">                  Primas de Vacaciones, Dominical y Gratificación de Fin de Año</t>
  </si>
  <si>
    <t xml:space="preserve">                  Horas Extraordinarias</t>
  </si>
  <si>
    <t xml:space="preserve">                  Compensaciones</t>
  </si>
  <si>
    <t xml:space="preserve">                  Sobrehaberes</t>
  </si>
  <si>
    <t xml:space="preserve">                  Asignaciones de Técnico, de Mando, por Comisión, de Vuelo y de Técnico Especial</t>
  </si>
  <si>
    <t xml:space="preserve">                  Honorarios Especiales</t>
  </si>
  <si>
    <t xml:space="preserve">                  Participaciones por Vigilancia en el Cumplimiento de las Leyes y Custodia de Valores</t>
  </si>
  <si>
    <t xml:space="preserve">          Seguridad Social</t>
  </si>
  <si>
    <t xml:space="preserve">                  Aportaciones de Seguridad Social</t>
  </si>
  <si>
    <t xml:space="preserve">                  Aportaciones a Fondos de Vivienda</t>
  </si>
  <si>
    <t xml:space="preserve">                  Aportaciones al Sistema para el Retiro</t>
  </si>
  <si>
    <t xml:space="preserve">                  Aportaciones para Seguros</t>
  </si>
  <si>
    <t xml:space="preserve">          Otras Prestaciones Sociales y Económicas</t>
  </si>
  <si>
    <t xml:space="preserve">                  Cuotas para el Fondo de Ahorro y Fondo de Trabajo</t>
  </si>
  <si>
    <t xml:space="preserve">                  Indemnizaciones</t>
  </si>
  <si>
    <t xml:space="preserve">                  Prestaciones y Haberes de Retiro</t>
  </si>
  <si>
    <t xml:space="preserve">                  Prestaciones Contractuales</t>
  </si>
  <si>
    <t xml:space="preserve">                  Apoyos a la Capacitación de los Servidores Públicos</t>
  </si>
  <si>
    <t xml:space="preserve">                  Otras Prestaciones Sociales y Económicas</t>
  </si>
  <si>
    <t xml:space="preserve">          Previsiones</t>
  </si>
  <si>
    <t xml:space="preserve">                  Previsiones de Carácter Laboral, Económica y de Seguridad Social</t>
  </si>
  <si>
    <t xml:space="preserve">          Pago de Estímulos a Servidores Públicos</t>
  </si>
  <si>
    <t xml:space="preserve">                  Estímulos</t>
  </si>
  <si>
    <t xml:space="preserve">                  Recompensas</t>
  </si>
  <si>
    <t>Materiales y Suministros</t>
  </si>
  <si>
    <t xml:space="preserve">          Materiales de Administración, Emisión de Documentos y Artículos Oficiales</t>
  </si>
  <si>
    <t xml:space="preserve">                  Materiales, Útiles y Equipos Menores de Oficina</t>
  </si>
  <si>
    <t xml:space="preserve">                  Materiales y Útiles de Impresión y Reproducción</t>
  </si>
  <si>
    <t xml:space="preserve">                  Material Estadístico y Geográfico</t>
  </si>
  <si>
    <t xml:space="preserve">                  Materiales, Útiles y Equipos Menores de Tecnologías de la Información y Comunicaciones</t>
  </si>
  <si>
    <t xml:space="preserve">                  Material Impreso e Información Digital</t>
  </si>
  <si>
    <t xml:space="preserve">                  Material de Limpieza</t>
  </si>
  <si>
    <t xml:space="preserve">                  Materiales y Útiles de Enseñanza</t>
  </si>
  <si>
    <t xml:space="preserve">                  Materiales para el Registro e Identificación de Bienes y Personas</t>
  </si>
  <si>
    <t xml:space="preserve">          Alimentos y Utensilios</t>
  </si>
  <si>
    <t xml:space="preserve">                  Productos Alimenticios para Personas</t>
  </si>
  <si>
    <t xml:space="preserve">                  Productos Alimenticios para Animales</t>
  </si>
  <si>
    <t xml:space="preserve">                  Utensilios para el Servicio de Alimentación</t>
  </si>
  <si>
    <t xml:space="preserve">          Materias Primas y Materiales de Producción y Comercialización</t>
  </si>
  <si>
    <t xml:space="preserve">                  Productos Alimentícios, Agropecuarios y Forestales adquiridos como Materia Prima</t>
  </si>
  <si>
    <t xml:space="preserve">                  Insumos Textiles adquiridos como Materia Prima</t>
  </si>
  <si>
    <t xml:space="preserve">                  Productos de Papel, Cartón e Impresos adquiridos como Materia Prima</t>
  </si>
  <si>
    <t xml:space="preserve">                  Combustibles, Lubricantes, Aditivos, Carbón y sus Derivados adquiridos como Materia Prima</t>
  </si>
  <si>
    <t xml:space="preserve">                  Productos Químicos, Farmacéuticos y de Laboratorio adquiridos como Materia Prima</t>
  </si>
  <si>
    <t xml:space="preserve">                  Productos Metálicos y a base de Minerales No Metálicos adquiridos como Materia Prima</t>
  </si>
  <si>
    <t xml:space="preserve">                  Productos de Cuero, Piel, Plástico y Hule adquiridos como Materia Prima</t>
  </si>
  <si>
    <t xml:space="preserve">                  Mercancías adquiridas para su Comercialización</t>
  </si>
  <si>
    <t xml:space="preserve">                  Otros Productos Adquiridos como Materia Prima</t>
  </si>
  <si>
    <t xml:space="preserve">          Materiales y Artículos de Construcción y de Reparación</t>
  </si>
  <si>
    <t xml:space="preserve">                  Productos Minerales No Metálicos</t>
  </si>
  <si>
    <t xml:space="preserve">                  Cemento y Productos de Concreto</t>
  </si>
  <si>
    <t xml:space="preserve">                  Cal, Yeso y Productos de Yeso</t>
  </si>
  <si>
    <t xml:space="preserve">                  Madera y Productos de Madera</t>
  </si>
  <si>
    <t xml:space="preserve">                  Vidrio y Productos de Vidrio</t>
  </si>
  <si>
    <t xml:space="preserve">                  Material Eléctrico y Electrónico</t>
  </si>
  <si>
    <t xml:space="preserve">                  Artículos Metálicos para la Construcción</t>
  </si>
  <si>
    <t xml:space="preserve">                  Materiales Complementarios</t>
  </si>
  <si>
    <t xml:space="preserve">                  Otros Materiales y Artículos de Construcción y Reparación</t>
  </si>
  <si>
    <t xml:space="preserve">          Productos Químicos, Farmacéuticos y de Laboratorio</t>
  </si>
  <si>
    <t xml:space="preserve">                  Productos Químicos Básicos</t>
  </si>
  <si>
    <t xml:space="preserve">                  Fertilizantes, Pesticidas y Otros Agroquímicos</t>
  </si>
  <si>
    <t xml:space="preserve">                  Medicinas y Productos Farmacéuticos</t>
  </si>
  <si>
    <t xml:space="preserve">                  Materiales, Accesorios y Suministros Médicos</t>
  </si>
  <si>
    <t xml:space="preserve">                  Materiales, Accesorios y Suministros de Laboratorio</t>
  </si>
  <si>
    <t xml:space="preserve">                  Fibras Sintéticas, Hules, Plásticos y Derivados</t>
  </si>
  <si>
    <t xml:space="preserve">                  Otros Productos Químicos</t>
  </si>
  <si>
    <t xml:space="preserve">          Combustibles, Lubricantes y Aditivos</t>
  </si>
  <si>
    <t xml:space="preserve">                  Combustibles, Lubricantes y Aditivos</t>
  </si>
  <si>
    <t xml:space="preserve">                  Carbón y sus Derivados</t>
  </si>
  <si>
    <t xml:space="preserve">          Vestuario, Blancos, Prendas de Protección y Artículos Deportivos</t>
  </si>
  <si>
    <t xml:space="preserve">                  Vestuario y Uniformes</t>
  </si>
  <si>
    <t xml:space="preserve">                  Prendas de Seguridad y Protección Personal</t>
  </si>
  <si>
    <t xml:space="preserve">                  Artículos Deportivos</t>
  </si>
  <si>
    <t xml:space="preserve">                  Productos Textiles</t>
  </si>
  <si>
    <t xml:space="preserve">                  Blancos y Otros Productos Textiles, excepto Prendas de Vestir</t>
  </si>
  <si>
    <t xml:space="preserve">          Materiales y Suministros para Seguridad</t>
  </si>
  <si>
    <t xml:space="preserve">                  Sustancias y Materiales Explosivos</t>
  </si>
  <si>
    <t xml:space="preserve">                  Materiales de Seguridad Pública</t>
  </si>
  <si>
    <t xml:space="preserve">                  Prendas de Protección para Seguridad Pública y Nacional</t>
  </si>
  <si>
    <t xml:space="preserve">          Herramientas, Refacciones y Accesorios Menores</t>
  </si>
  <si>
    <t xml:space="preserve">                  Herramientas Menores</t>
  </si>
  <si>
    <t xml:space="preserve">                  Refacciones y Accesorios Menores de Edificios</t>
  </si>
  <si>
    <t xml:space="preserve">                  Refacciones y Accesorios Menores de Mobiliario y Equipo de Administración, Educacional y Recreativo</t>
  </si>
  <si>
    <t xml:space="preserve">                  Refacciones y Accesorios Menores de Equipo de Cómputo y Tecnologías de la Información</t>
  </si>
  <si>
    <t xml:space="preserve">                  Refacciones y Accesorios Menores de Instrumental Médico y de Laboratorio</t>
  </si>
  <si>
    <t xml:space="preserve">                  Refacciones y Accesorios Menores de Equipo de Transporte</t>
  </si>
  <si>
    <t xml:space="preserve">                  Refacciones y Accesorios Menores de Equipo de Defensa y Seguridad</t>
  </si>
  <si>
    <t xml:space="preserve">                  Refacciones y Accesorios Menores de Maquinaria y Otros Equipos</t>
  </si>
  <si>
    <t xml:space="preserve">                  Refacciones y Accesorios Menores de Otros Bienes Muebles</t>
  </si>
  <si>
    <t>Servicios Generales</t>
  </si>
  <si>
    <t xml:space="preserve">          Servicios Básicos</t>
  </si>
  <si>
    <t xml:space="preserve">                  Energía Eléctrica</t>
  </si>
  <si>
    <t xml:space="preserve">                  Gas</t>
  </si>
  <si>
    <t xml:space="preserve">                  Agua</t>
  </si>
  <si>
    <t xml:space="preserve">                  Telefonía Tradicional</t>
  </si>
  <si>
    <t xml:space="preserve">                  Telefonía Celular</t>
  </si>
  <si>
    <t xml:space="preserve">                  Servicios de Telecomunicaciones y Satélites</t>
  </si>
  <si>
    <t xml:space="preserve">                  Servicios de Acceso de Internet, Redes y Procesamiento de Información</t>
  </si>
  <si>
    <t xml:space="preserve">                  Servicios Postales y Telegráficos</t>
  </si>
  <si>
    <t xml:space="preserve">                  Servicios Integrales y Otros Servicios</t>
  </si>
  <si>
    <t xml:space="preserve">          Servicios de Arrendamiento</t>
  </si>
  <si>
    <t xml:space="preserve">                  Arrendamiento de Terrenos</t>
  </si>
  <si>
    <t xml:space="preserve">                  Arrendamiento de Edificios</t>
  </si>
  <si>
    <t xml:space="preserve">                  Arrendamiento de Mobiliario y Equipo de Administración, Educacional y Recreativo</t>
  </si>
  <si>
    <t xml:space="preserve">                  Arrendamiento de Equipo e Instrumental Médico y de Laboratorio</t>
  </si>
  <si>
    <t xml:space="preserve">                  Arrendamiento de Equipo de Transporte</t>
  </si>
  <si>
    <t xml:space="preserve">                  Arrendamiento de Maquinaria, Otros Equipos y Herramientas</t>
  </si>
  <si>
    <t xml:space="preserve">                  Arrendamiento de Activos Intangibles</t>
  </si>
  <si>
    <t xml:space="preserve">                  Arrendamiento Financiero</t>
  </si>
  <si>
    <t xml:space="preserve">                  Otros Arrendamientos</t>
  </si>
  <si>
    <t xml:space="preserve">          Servicios Profesionales, Científicos, Técnicos y Otros Servicios</t>
  </si>
  <si>
    <t xml:space="preserve">                  Servicios Legales, de Contabilidad, Auditoría y Relacionados</t>
  </si>
  <si>
    <t xml:space="preserve">                  Servicios de Diseño, Arquitectura, Ingeniería y Actividades Relacionadas</t>
  </si>
  <si>
    <t xml:space="preserve">                  Servicios de Consultoría Administrativa, Procesos, Técnica y en Tecnologías de la Información</t>
  </si>
  <si>
    <t xml:space="preserve">                  Servicios de Capacitación</t>
  </si>
  <si>
    <t xml:space="preserve">                  Servicios de Investigación Científica y Desarrollo</t>
  </si>
  <si>
    <t xml:space="preserve">                  Servicios de Apoyo Administrativo, Traducción, Fotocopiado e Impresión</t>
  </si>
  <si>
    <t xml:space="preserve">                  Servicios de Protección y Seguridad</t>
  </si>
  <si>
    <t xml:space="preserve">                  Servicios de Vigilancia</t>
  </si>
  <si>
    <t xml:space="preserve">                  Servicios Profesionales, Científicos y Técnicos Integrales</t>
  </si>
  <si>
    <t xml:space="preserve">          Servicios Financieros, Bancarios y Comerciales</t>
  </si>
  <si>
    <t xml:space="preserve">                  Servicios Financieros y Bancarios</t>
  </si>
  <si>
    <t xml:space="preserve">                  Servicios de Cobranza, Investigación Crediticia y Similar</t>
  </si>
  <si>
    <t xml:space="preserve">                  Servicios de Recaudación, Traslado y Custodia de Valores</t>
  </si>
  <si>
    <t xml:space="preserve">                  Seguros de Responsabilidad Patrimonial y Fianzas</t>
  </si>
  <si>
    <t xml:space="preserve">                  Seguro de Bienes Patrimoniales</t>
  </si>
  <si>
    <t xml:space="preserve">                  Almacenaje, Envase y Embalaje</t>
  </si>
  <si>
    <t xml:space="preserve">                  Fletes y Maniobras</t>
  </si>
  <si>
    <t xml:space="preserve">                  Comisiones por Ventas</t>
  </si>
  <si>
    <t xml:space="preserve">                  Servicios Financieros, Bancarios y Comerciales Integrales</t>
  </si>
  <si>
    <t xml:space="preserve">          Servicios de Instalación, Reparación, Mantenimiento y Conservación</t>
  </si>
  <si>
    <t xml:space="preserve">                  Conservación y Mantenimiento Menor de Inmuebles</t>
  </si>
  <si>
    <t xml:space="preserve">                  Instalación, Reparación y Mantenimiento de Mobiliario y Equipo de Administración, Educacional y Recreativo</t>
  </si>
  <si>
    <t xml:space="preserve">                  Instalación, Reparación y Mantenimiento de Equipo de Cómputo y Tecnología de la Información</t>
  </si>
  <si>
    <t xml:space="preserve">                  Instalación, Reparación y Mantenimiento de Equipo e Instrumental Médico y de Laboratorio</t>
  </si>
  <si>
    <t xml:space="preserve">                  Reparación y Mantenimiento de Equipo de Transporte</t>
  </si>
  <si>
    <t xml:space="preserve">                  Reparación y Mantenimiento de Defensa y Seguridad</t>
  </si>
  <si>
    <t xml:space="preserve">                  Instalación, Reparación y Mantenimiento de Maquinaria, Otros Equipos y Herramientas</t>
  </si>
  <si>
    <t xml:space="preserve">                  Servicios de Limpieza y Manejo de Desechos</t>
  </si>
  <si>
    <t xml:space="preserve">                  Servicios de Jardinería y Fumigación</t>
  </si>
  <si>
    <t xml:space="preserve">          Servicios de Comunicación Social y Publicidad</t>
  </si>
  <si>
    <t xml:space="preserve">                  Difusión por Radio, Televisión y Otros Medios de Mensajes sobre Programas y Actividades Gubernamentales</t>
  </si>
  <si>
    <t xml:space="preserve">                  Difusión por Radio, Televisión y Otros Medios de Mensajes Comerciales para Promover la Venta de Bienes o Servicios</t>
  </si>
  <si>
    <t xml:space="preserve">                  Servicios de Creatividad, Preproducción y Producción de Publicidad, excepto Internet</t>
  </si>
  <si>
    <t xml:space="preserve">                  Servicios de Revelado de Fotografías</t>
  </si>
  <si>
    <t xml:space="preserve">                  Servicios de la Industria Fílmica, del Sonido y del Video</t>
  </si>
  <si>
    <t xml:space="preserve">                  Servicio de Creación y Difusión de Contenido exclusivamente a través de Internet</t>
  </si>
  <si>
    <t xml:space="preserve">                  Otros Servicios de Información</t>
  </si>
  <si>
    <t xml:space="preserve">          Servicios de Traslado y Viáticos</t>
  </si>
  <si>
    <t xml:space="preserve">                  Pasajes Aéreos</t>
  </si>
  <si>
    <t xml:space="preserve">                  Pasajes Terrestres</t>
  </si>
  <si>
    <t xml:space="preserve">                  Pasajes Marítimos, Lacustres y Fluviales</t>
  </si>
  <si>
    <t xml:space="preserve">                  Autotransporte</t>
  </si>
  <si>
    <t xml:space="preserve">                  Viáticos en el País</t>
  </si>
  <si>
    <t xml:space="preserve">                  Viáticos en el Extranjero</t>
  </si>
  <si>
    <t xml:space="preserve">                  Gastos de Instalación y Traslado de Menaje</t>
  </si>
  <si>
    <t xml:space="preserve">                  Servicios Integrales de Traslado y Viáticos</t>
  </si>
  <si>
    <t xml:space="preserve">                  Otros Servicios de Traslado y Hospedaje</t>
  </si>
  <si>
    <t xml:space="preserve">          Servicios Oficiales</t>
  </si>
  <si>
    <t xml:space="preserve">                  Gastos de Ceremonial</t>
  </si>
  <si>
    <t xml:space="preserve">                  Gastos de Orden Social y Cultural</t>
  </si>
  <si>
    <t xml:space="preserve">                  Congresos y Convenciones</t>
  </si>
  <si>
    <t xml:space="preserve">                  Exposiciones</t>
  </si>
  <si>
    <t xml:space="preserve">                  Gastos de Representación</t>
  </si>
  <si>
    <t xml:space="preserve">          Otros Servicios Generales</t>
  </si>
  <si>
    <t xml:space="preserve">                  Servicios Funerarios y de Cementerios</t>
  </si>
  <si>
    <t xml:space="preserve">                  Impuestos y Derechos</t>
  </si>
  <si>
    <t xml:space="preserve">                  Impuestos y Derechos de Importación</t>
  </si>
  <si>
    <t xml:space="preserve">                  Sentencias y Resoluciones por Autoridad Competente</t>
  </si>
  <si>
    <t xml:space="preserve">                  Penas, Multas, Accesorios y Actualizaciones</t>
  </si>
  <si>
    <t xml:space="preserve">                  Otros Gastos por Responsabilidades</t>
  </si>
  <si>
    <t xml:space="preserve">                  Utilidades</t>
  </si>
  <si>
    <t xml:space="preserve">                  Impuesto sobre Nóminas y Otros que se deriven de una Relación Laboral</t>
  </si>
  <si>
    <t xml:space="preserve">                  Otros Servicios Generales</t>
  </si>
  <si>
    <t>Transferencias, Asignaciones, Subsidios y Otras Ayudas</t>
  </si>
  <si>
    <t xml:space="preserve">          Transferencias Internas y Asignaciones al Sector Público</t>
  </si>
  <si>
    <t xml:space="preserve">                  Asignaciones Presupuestarias al Poder Ejecutivo</t>
  </si>
  <si>
    <t xml:space="preserve">                  Asignaciones Presupuestarias al Poder Legislativo</t>
  </si>
  <si>
    <t xml:space="preserve">                  Asignaciones Presupuestarias al Poder Judicial</t>
  </si>
  <si>
    <t xml:space="preserve">                  Asignaciones Presupuestarias a Órganos Autónomos</t>
  </si>
  <si>
    <t xml:space="preserve">                  Transferencias Internas Otorgadas a Entidades Paraestatales No Empresariales y No Financieras</t>
  </si>
  <si>
    <t xml:space="preserve">                  Transferencias Internas Otorgadas a Entidades Paraestatales Empresariales y No Financieras</t>
  </si>
  <si>
    <t xml:space="preserve">                  Transferencias Internas Otorgadas a Fideicomisos Públicos Empresariales y No Financieros</t>
  </si>
  <si>
    <t xml:space="preserve">                  Transferencias Internas Otorgadas a Instituciones Paraestatales Públicas Financieras</t>
  </si>
  <si>
    <t xml:space="preserve">                  Transferencias Internas Otorgadas a Fideicomisos Públicos Financieros</t>
  </si>
  <si>
    <t xml:space="preserve">          Transferencias al Resto del Sector Público</t>
  </si>
  <si>
    <t xml:space="preserve">                  Transferencias Otorgadas a Entidades Paraestatales No Empresariales y No Financieras</t>
  </si>
  <si>
    <t xml:space="preserve">                  Transferencias Otorgadas para Entidades Paraestatales Empresariales  y No Financieras</t>
  </si>
  <si>
    <t xml:space="preserve">                  Transferencias Otorgadas para Instituciones Paraestatales Públicas Financieras</t>
  </si>
  <si>
    <t xml:space="preserve">                  Transferencias Otorgadas a Entidades Federativas y Municipios</t>
  </si>
  <si>
    <t xml:space="preserve">                  Transferencias a Fideicomisos de Entidades Federativas y Municipios</t>
  </si>
  <si>
    <t xml:space="preserve">          Subsidios y Subvenciones</t>
  </si>
  <si>
    <t xml:space="preserve">                  Subsidios a la Producción</t>
  </si>
  <si>
    <t xml:space="preserve">                  Subsidios a la Distribución</t>
  </si>
  <si>
    <t xml:space="preserve">                  Subsidios a la Inversión</t>
  </si>
  <si>
    <t xml:space="preserve">                  Subsidios a la Prestación de Servicios Públicos</t>
  </si>
  <si>
    <t xml:space="preserve">                  Subsidios para Cubrir Diferenciales de Tasas de Interés</t>
  </si>
  <si>
    <t xml:space="preserve">                  Subsidios a la Vivienda</t>
  </si>
  <si>
    <t xml:space="preserve">                  Subvenciones al Consumo</t>
  </si>
  <si>
    <t xml:space="preserve">                  Subsidios a Entidades Federativas y Municipios</t>
  </si>
  <si>
    <t xml:space="preserve">                  Otros Subsidios</t>
  </si>
  <si>
    <t xml:space="preserve">          Ayudas Sociales</t>
  </si>
  <si>
    <t xml:space="preserve">                  Ayudas Sociales a Personas</t>
  </si>
  <si>
    <t xml:space="preserve">                  Becas y Otras Ayudas para Programas de Capacitación</t>
  </si>
  <si>
    <t xml:space="preserve">                  Ayudas Sociales a Instituciones de Enseñanza</t>
  </si>
  <si>
    <t xml:space="preserve">                  Ayudas Sociales a Actividades Científicas o Académicas</t>
  </si>
  <si>
    <t xml:space="preserve">                  Ayudas Sociales a Instituciones sin Fines de Lucro</t>
  </si>
  <si>
    <t xml:space="preserve">                  Ayudas Sociales a Cooperativas</t>
  </si>
  <si>
    <t xml:space="preserve">                  Ayudas Sociales a Entidades de Interés Público</t>
  </si>
  <si>
    <t xml:space="preserve">                  Ayudas por Desastres Naturales y Otros Siniestros</t>
  </si>
  <si>
    <t xml:space="preserve">          Pensiones y Jubilaciones</t>
  </si>
  <si>
    <t xml:space="preserve">                  Pensiones</t>
  </si>
  <si>
    <t xml:space="preserve">                  Jubilaciones</t>
  </si>
  <si>
    <t xml:space="preserve">                  Otras Pensiones y Jubilaciones</t>
  </si>
  <si>
    <t xml:space="preserve">          Transferencias a Fideicomisos, Mandatos y Otros Análogos</t>
  </si>
  <si>
    <t xml:space="preserve">                  Transferencias a Fideicomisos del Poder Ejecutivo</t>
  </si>
  <si>
    <t xml:space="preserve">                  Transferencias a Fideicomisos del Poder Legislativo</t>
  </si>
  <si>
    <t xml:space="preserve">                  Transferencias a Fideicomisos del Poder Judicial</t>
  </si>
  <si>
    <t xml:space="preserve">                  Transferencias a Fideicomisos Públicos de Entidades Paraestatales No Empresariales y No Financieras</t>
  </si>
  <si>
    <t xml:space="preserve">                  Transferencias a Fideicomisos Públicos de Entidades Paraestatales Empresariales y No Financieras</t>
  </si>
  <si>
    <t xml:space="preserve">                  Transferencias a Fideicomisos de Instituciones Públicas Financieras</t>
  </si>
  <si>
    <t xml:space="preserve">                  Otras Transferencias a Fideicomisos</t>
  </si>
  <si>
    <t xml:space="preserve">          Transferencias a la Seguridad Social</t>
  </si>
  <si>
    <t xml:space="preserve">                  Transferencias por Obligación de Ley</t>
  </si>
  <si>
    <t xml:space="preserve">          Donativos</t>
  </si>
  <si>
    <t xml:space="preserve">                  Donativos a Instituciones sin Fines de Lucro</t>
  </si>
  <si>
    <t xml:space="preserve">                  Donativos a Entidades Federativas</t>
  </si>
  <si>
    <t xml:space="preserve">                  Donativos a Fideicomisos Privados</t>
  </si>
  <si>
    <t xml:space="preserve">                  Donativos a Fideicomisos Estatales</t>
  </si>
  <si>
    <t xml:space="preserve">                  Donativos Internacionales</t>
  </si>
  <si>
    <t xml:space="preserve">          Transferencias al Exterior</t>
  </si>
  <si>
    <t xml:space="preserve">                  Transferencias para Gobiernos Extranjeros</t>
  </si>
  <si>
    <t xml:space="preserve">                  Transferencias para Organismos Internacionales</t>
  </si>
  <si>
    <t xml:space="preserve">                  Transferencias para el Sector Privado Externo</t>
  </si>
  <si>
    <t>Bienes Muebles, Inmuebles e Intangibles</t>
  </si>
  <si>
    <t xml:space="preserve">          Mobiliario y Equipo de Administración</t>
  </si>
  <si>
    <t xml:space="preserve">                  Muebles de Oficina y Estantería</t>
  </si>
  <si>
    <t xml:space="preserve">                  Muebles, excepto de Oficina y Estantería</t>
  </si>
  <si>
    <t xml:space="preserve">                  Bienes Artísticos, Culturales y Científicos</t>
  </si>
  <si>
    <t xml:space="preserve">                  Objetos de Valor</t>
  </si>
  <si>
    <t xml:space="preserve">                  Equipo de Cómputo y de Tecnología de la Información</t>
  </si>
  <si>
    <t xml:space="preserve">                  Otros Mobiliarios y Equipos de Administración</t>
  </si>
  <si>
    <t xml:space="preserve">          Mobiliario y Equipo Educacional y Recreativo</t>
  </si>
  <si>
    <t xml:space="preserve">                  Equipos y Aparatos Audiovisuales</t>
  </si>
  <si>
    <t xml:space="preserve">                  Aparatos Deportivos</t>
  </si>
  <si>
    <t xml:space="preserve">                  Cámaras Fotográficas y de Video</t>
  </si>
  <si>
    <t xml:space="preserve">                  Otro Mobiliario y Equipo Educacional y Recreativo</t>
  </si>
  <si>
    <t xml:space="preserve">          Equipo e Instrumental Médico y de Laboratorio</t>
  </si>
  <si>
    <t xml:space="preserve">                  Equipo Médico y de Laboratorio</t>
  </si>
  <si>
    <t xml:space="preserve">                  Instrumental Médico y de Laboratorio</t>
  </si>
  <si>
    <t xml:space="preserve">          Vehículos y Equipo de Transporte</t>
  </si>
  <si>
    <t xml:space="preserve">                  Vehículos y Equipo Terrestre</t>
  </si>
  <si>
    <t xml:space="preserve">                  Carrocerías y Remolques</t>
  </si>
  <si>
    <t xml:space="preserve">                  Equipo Aeroespacial</t>
  </si>
  <si>
    <t xml:space="preserve">                  Equipo Ferroviario</t>
  </si>
  <si>
    <t xml:space="preserve">                  Embarcaciones</t>
  </si>
  <si>
    <t xml:space="preserve">                  Otros Equipos de Transporte</t>
  </si>
  <si>
    <t xml:space="preserve">          Equipo de Defensa y Seguridad</t>
  </si>
  <si>
    <t xml:space="preserve">                  Equipo de Defensa y Seguridad</t>
  </si>
  <si>
    <t xml:space="preserve">          Maquinaria, Otros Equipos y Herramientas</t>
  </si>
  <si>
    <t xml:space="preserve">                  Maquinaria y Equipo Agropecuario</t>
  </si>
  <si>
    <t xml:space="preserve">                  Maquinaria y Equipo Industrial</t>
  </si>
  <si>
    <t xml:space="preserve">                  Maquinaria y Equipo de Construcción</t>
  </si>
  <si>
    <t xml:space="preserve">                  Sistemas de Aire Acondicionado, Calefacción y de Refrigeración Industrial y Comercial</t>
  </si>
  <si>
    <t xml:space="preserve">                  Equipo de Comunicación y Telecomunicación</t>
  </si>
  <si>
    <t xml:space="preserve">                  Equipos de Generación Eléctrica, Aparatos y Accesorios Eléctricos</t>
  </si>
  <si>
    <t xml:space="preserve">                  Herramientas y Máquinas-Herramienta</t>
  </si>
  <si>
    <t xml:space="preserve">                  Otros Equipos</t>
  </si>
  <si>
    <t xml:space="preserve">          Activos Biológicos</t>
  </si>
  <si>
    <t xml:space="preserve">                  Bovinos</t>
  </si>
  <si>
    <t xml:space="preserve">                  Porcinos</t>
  </si>
  <si>
    <t xml:space="preserve">                  Aves</t>
  </si>
  <si>
    <t xml:space="preserve">                  Ovinos y Caprinos</t>
  </si>
  <si>
    <t xml:space="preserve">                  Peces y Acuicultura</t>
  </si>
  <si>
    <t xml:space="preserve">                  Equinos</t>
  </si>
  <si>
    <t xml:space="preserve">                  Especies Menores y de Zoológico</t>
  </si>
  <si>
    <t xml:space="preserve">                  Árboles y Plantas</t>
  </si>
  <si>
    <t xml:space="preserve">                  Otros Activos Biológicos</t>
  </si>
  <si>
    <t xml:space="preserve">          Bienes Inmuebles</t>
  </si>
  <si>
    <t xml:space="preserve">                  Terrenos</t>
  </si>
  <si>
    <t xml:space="preserve">                  Viviendas</t>
  </si>
  <si>
    <t xml:space="preserve">                  Edificios No Residenciales</t>
  </si>
  <si>
    <t xml:space="preserve">                  Otros Bienes Inmuebles</t>
  </si>
  <si>
    <t xml:space="preserve">          Activos Intangibles</t>
  </si>
  <si>
    <t xml:space="preserve">                  Software</t>
  </si>
  <si>
    <t xml:space="preserve">                  Patentes</t>
  </si>
  <si>
    <t xml:space="preserve">                  Marcas</t>
  </si>
  <si>
    <t xml:space="preserve">                  Derechos</t>
  </si>
  <si>
    <t xml:space="preserve">                  Concesiones</t>
  </si>
  <si>
    <t xml:space="preserve">                  Franquicias</t>
  </si>
  <si>
    <t xml:space="preserve">                  Licencias Informáticas e Intelectuales</t>
  </si>
  <si>
    <t xml:space="preserve">                  Licencias Industriales, Comerciales y Otras</t>
  </si>
  <si>
    <t xml:space="preserve">                  Otros Activos Intangibles</t>
  </si>
  <si>
    <t>Inversión Pública</t>
  </si>
  <si>
    <t xml:space="preserve">          Obra Pública en Bienes de Dominio Público</t>
  </si>
  <si>
    <t xml:space="preserve">                  Edificación Habitacional</t>
  </si>
  <si>
    <t xml:space="preserve">                  Edificación No Habitacional</t>
  </si>
  <si>
    <t xml:space="preserve">                  Construcción de Obras para el Abastecimiento de Agua, Petróleo, Gas, Electricidad y Telecomunicaciones</t>
  </si>
  <si>
    <t xml:space="preserve">                  División de Terrenos y Construcción de Obras de Urbanización</t>
  </si>
  <si>
    <t xml:space="preserve">                  Construcción de Vías de Comunicación</t>
  </si>
  <si>
    <t xml:space="preserve">                  Otras Construcciones de Ingeniería Civil u Obra Pesada</t>
  </si>
  <si>
    <t xml:space="preserve">                  Instalaciones y Equipamiento en Construcciones</t>
  </si>
  <si>
    <t xml:space="preserve">                  Trabajos de Acabados en Edificaciones y Otros Trabajos Especializados</t>
  </si>
  <si>
    <t xml:space="preserve">          Obra Pública en Bienes Propios</t>
  </si>
  <si>
    <t xml:space="preserve">          Proyectos Productivos y Acciones de Fomento</t>
  </si>
  <si>
    <t xml:space="preserve">                  Estudios, Formulación y Evaluación de Proyectos Productivos no Incluidos en Conceptos Anteriores de este Capítulo</t>
  </si>
  <si>
    <t xml:space="preserve">                  Ejecución de Proyectos Productivos no Incluidos en Conceptos Anteriores de este Capítulo</t>
  </si>
  <si>
    <t>Inversiones Financieras y Otras Provisiones</t>
  </si>
  <si>
    <t xml:space="preserve">          Inversiones para el Fomento de Actividades Productivas</t>
  </si>
  <si>
    <t xml:space="preserve">                  Créditos Otorgados por Entidades Federativas y Municipios al Sector Social y Privado para el Fomento de Actividades Productivas</t>
  </si>
  <si>
    <t xml:space="preserve">                  Créditos Otorgados por las Entidades Federativas a Municipios para el Fomento de Actividades Productivas</t>
  </si>
  <si>
    <t xml:space="preserve">          Acciones y Participaciones de Capital</t>
  </si>
  <si>
    <t xml:space="preserve">                  Acciones y Participaciones de Capital en Entidades Paraestatales No Empresariales y No Financieras con Fines de Política Económica</t>
  </si>
  <si>
    <t xml:space="preserve">                  Acciones y Participaciones de Capital en Entidades Paraestatales Empresariales y No Financieras con Fines de Política Económica</t>
  </si>
  <si>
    <t xml:space="preserve">                  Acciones y Participaciones de Capital en Instituciones Paraestatales Públicas Financieras con Fines de Política Económica</t>
  </si>
  <si>
    <t xml:space="preserve">                  Acciones y Participaciones de Capital en el Sector Privado con Fines de Política Económica</t>
  </si>
  <si>
    <t xml:space="preserve">                  Acciones y Participaciones de Capital en Organismos Internacionales con Fines de Política Económica</t>
  </si>
  <si>
    <t xml:space="preserve">                  Acciones y Participaciones de Capital en el Sector Externo con Fines de Política Económica</t>
  </si>
  <si>
    <t xml:space="preserve">                  Acciones y Participaciones de Capital en el Sector Público con Fines de Gestión de Liquidez</t>
  </si>
  <si>
    <t xml:space="preserve">                  Acciones y Participaciones de Capital en el Sector Privado con Fines de Gestión de Liquidez</t>
  </si>
  <si>
    <t xml:space="preserve">                  Acciones y Participaciones de Capital en el Sector Externo con Fines de Gestión de Liquidez</t>
  </si>
  <si>
    <t xml:space="preserve">          Compra de Títulos y Valores</t>
  </si>
  <si>
    <t xml:space="preserve">                  Bonos</t>
  </si>
  <si>
    <t xml:space="preserve">                  Valores Representativos de Deuda Adquiridos con Fines de Política Económica</t>
  </si>
  <si>
    <t xml:space="preserve">                  Valores Representativos de Deuda Adquiridos con Fines de Gestión de Liquidez</t>
  </si>
  <si>
    <t xml:space="preserve">                  Obligaciones Negociables Adquiridas con Fines de Política Económica</t>
  </si>
  <si>
    <t xml:space="preserve">                  Obligaciones Negociables Adquiridas con Fines de Gestión de Liquidez</t>
  </si>
  <si>
    <t xml:space="preserve">                  Otros Valores</t>
  </si>
  <si>
    <t xml:space="preserve">          Concesión de Préstamos</t>
  </si>
  <si>
    <t xml:space="preserve">                  Concesión de Préstamos a Entidades Paraestatales No Empresariales  y No Financieras con Fines de Política Económica</t>
  </si>
  <si>
    <t xml:space="preserve">                  Concesión de Préstamos a Entidades Paraestatales Empresariales y No Financieras con Fines de Política Económica</t>
  </si>
  <si>
    <t xml:space="preserve">                  Concesión de Préstamos a Instituciones Paraestatales Públicas Financieras con Fines de Política Económica</t>
  </si>
  <si>
    <t xml:space="preserve">                  Concesión de Préstamos a Entidades Federativas y Municipios con Fines de Política Económica</t>
  </si>
  <si>
    <t xml:space="preserve">                  Concesión de Préstamos al Sector Privado con Fines de Política Económica</t>
  </si>
  <si>
    <t xml:space="preserve">                  Concesión de Préstamos al Sector Externo con Fines de Política Económica</t>
  </si>
  <si>
    <t xml:space="preserve">                  Concesión de Préstamos al Sector Público con Fines de Gestión de Liquidez</t>
  </si>
  <si>
    <t xml:space="preserve">                  Concesión de Préstamos al Sector Privado con Fines de Gestión de Liquidez</t>
  </si>
  <si>
    <t xml:space="preserve">                  Concesión de Préstamos al Sector Externo con Fines de Gestión de Liquidez</t>
  </si>
  <si>
    <t xml:space="preserve">          Inversiones en Fideicomisos, Mandatos y Otros Análogos</t>
  </si>
  <si>
    <t xml:space="preserve">                  Inversiones en Fideicomisos del Poder Ejecutivo</t>
  </si>
  <si>
    <t xml:space="preserve">                  Inversiones en Fideicomisos del Poder Legislativo</t>
  </si>
  <si>
    <t xml:space="preserve">                  Inversiones en Fideicomisos del Poder Judicial</t>
  </si>
  <si>
    <t xml:space="preserve">                  Inversiones en Fideicomisos Públicos No Empresariales y No Financieros</t>
  </si>
  <si>
    <t xml:space="preserve">                  Inversiones en Fideicomisos Públicos Empresariales y No Financieros</t>
  </si>
  <si>
    <t xml:space="preserve">                  Inversiones en Fideicomisos Públicos Financieros</t>
  </si>
  <si>
    <t xml:space="preserve">                  Inversiones en Fideicomisos de Entidades Federativas</t>
  </si>
  <si>
    <t xml:space="preserve">                  Inversiones en Fideicomisos de Municipios</t>
  </si>
  <si>
    <t xml:space="preserve">                  Otras Inversiones en Fideicomisos</t>
  </si>
  <si>
    <t xml:space="preserve">          Otras Inversiones Financieras</t>
  </si>
  <si>
    <t xml:space="preserve">                  Depósitos a Largo Plazo en Moneda Nacional</t>
  </si>
  <si>
    <t xml:space="preserve">                  Depósitos a Largo Plazo en Moneda Extranjera</t>
  </si>
  <si>
    <t xml:space="preserve">          Provisiones para Contingencias y Otras Erogaciones Especiales</t>
  </si>
  <si>
    <t xml:space="preserve">                  Contingencias por Fenómenos Naturales</t>
  </si>
  <si>
    <t xml:space="preserve">                  Contingencias Socioeconómicas</t>
  </si>
  <si>
    <t xml:space="preserve">                  Otras Erogaciones Especiales</t>
  </si>
  <si>
    <t>Participaciones y Aportaciones</t>
  </si>
  <si>
    <t xml:space="preserve">          Participaciones</t>
  </si>
  <si>
    <t xml:space="preserve">                  Fondo General de Participaciones</t>
  </si>
  <si>
    <t xml:space="preserve">                  Fondo de Fomento Municipal</t>
  </si>
  <si>
    <t xml:space="preserve">                  Participaciones de las Entidades Federativas a los Municipios</t>
  </si>
  <si>
    <t xml:space="preserve">                  Otros Conceptos Participables de la Federación a Entidades Federativas</t>
  </si>
  <si>
    <t xml:space="preserve">                  Otros Conceptos Participables de la Federación a Municipios</t>
  </si>
  <si>
    <t xml:space="preserve">                  Convenios de Colaboración Administrativa</t>
  </si>
  <si>
    <t xml:space="preserve">          Aportaciones</t>
  </si>
  <si>
    <t xml:space="preserve">                  Aportaciones de la Federación a las Entidades Federativas</t>
  </si>
  <si>
    <t xml:space="preserve">                  Aportaciones de la Federación a Municipios</t>
  </si>
  <si>
    <t xml:space="preserve">                  Aportaciones de las Entidades Federativas a los Municipios</t>
  </si>
  <si>
    <t xml:space="preserve">                  Aportaciones Previstas en Leyes y Decretos al Sistema de Protección Social</t>
  </si>
  <si>
    <t xml:space="preserve">                  Aportaciones Previstas en Leyes y Decretos Compensatorias a Entidades Federativas y Municipios</t>
  </si>
  <si>
    <t xml:space="preserve">          Convenios</t>
  </si>
  <si>
    <t xml:space="preserve">                  Convenios de Reasignación</t>
  </si>
  <si>
    <t xml:space="preserve">                  Convenios de Descentralización</t>
  </si>
  <si>
    <t xml:space="preserve">                  Otros Convenios</t>
  </si>
  <si>
    <t>Deuda Pública</t>
  </si>
  <si>
    <t xml:space="preserve">          Amortización de la Deuda Pública</t>
  </si>
  <si>
    <t xml:space="preserve">                  Amortización de la Deuda Interna con Instituciones de Crédito</t>
  </si>
  <si>
    <t xml:space="preserve">                  Amortización de la Deuda Interna por Emisión de Títulos y Valores</t>
  </si>
  <si>
    <t xml:space="preserve">                  Amortización de Arrendamientos Financieros Nacionales</t>
  </si>
  <si>
    <t xml:space="preserve">                  Amortización de la Deuda Externa con Instituciones de Crédito</t>
  </si>
  <si>
    <t xml:space="preserve">                  Amortización de Deuda Externa con Organismos Financieros Internacionales</t>
  </si>
  <si>
    <t xml:space="preserve">                  Amortización de la Deuda Bilateral</t>
  </si>
  <si>
    <t xml:space="preserve">                  Amortización de la Deuda Externa por Emisión de Títulos y Valores</t>
  </si>
  <si>
    <t xml:space="preserve">                  Amortización de Arrendamientos Financieros Internacionales</t>
  </si>
  <si>
    <t xml:space="preserve">          Intereses de la Deuda Pública</t>
  </si>
  <si>
    <t xml:space="preserve">                  Intereses de la Deuda Interna con Instituciones de Crédito</t>
  </si>
  <si>
    <t xml:space="preserve">                  Intereses Derivados de la Colocación de Títulos y Valores</t>
  </si>
  <si>
    <t xml:space="preserve">                  Intereses por Arrendamientos Financieros Nacionales</t>
  </si>
  <si>
    <t xml:space="preserve">                  Intereses de la Deuda Externa con Instituciones de Crédito</t>
  </si>
  <si>
    <t xml:space="preserve">                  Intereses de la Deuda con Organismos Financieros Internacionales</t>
  </si>
  <si>
    <t xml:space="preserve">                  Intereses de la Deuda Bilateral</t>
  </si>
  <si>
    <t xml:space="preserve">                  Intereses Derivados de la Colocación de Títulos y Valores en el Exterior</t>
  </si>
  <si>
    <t xml:space="preserve">                  Intereses por Arrendamientos Financieros Internacionales</t>
  </si>
  <si>
    <t xml:space="preserve">          Comisiones de la Deuda Pública</t>
  </si>
  <si>
    <t xml:space="preserve">                  Comisiones de la Deuda Pública Interna</t>
  </si>
  <si>
    <t xml:space="preserve">                  Comisiones de la Deuda Pública Externa</t>
  </si>
  <si>
    <t xml:space="preserve">          Gastos de la Deuda Pública</t>
  </si>
  <si>
    <t xml:space="preserve">                  Gastos de la Deuda Pública Interna</t>
  </si>
  <si>
    <t xml:space="preserve">                  Gastos de la Deuda Pública Externa</t>
  </si>
  <si>
    <t xml:space="preserve">          Costo por Coberturas</t>
  </si>
  <si>
    <t xml:space="preserve">                  Costos por Coberturas</t>
  </si>
  <si>
    <t xml:space="preserve">          Apoyos Financieros</t>
  </si>
  <si>
    <t xml:space="preserve">                  Apoyos a Intermediarios Financieros</t>
  </si>
  <si>
    <t xml:space="preserve">                  Apoyos a Ahorradores y Deudores del Sistema Financiero Nacional</t>
  </si>
  <si>
    <t xml:space="preserve">          Adeudos de Ejercicios Fiscales Anteriores (ADEFAS)</t>
  </si>
  <si>
    <t xml:space="preserve">                  ADEFAS</t>
  </si>
  <si>
    <t>II. Gasto Etiquetado</t>
  </si>
  <si>
    <t>TOTALES</t>
  </si>
  <si>
    <t>Total</t>
  </si>
  <si>
    <t>Las cifras pueden presentar diferencias por redondeos.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</si>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</sst>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[Red]\-#,##0.00\ 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color theme="1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sz val="11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4" fontId="4" fillId="0" borderId="0" xfId="0" applyNumberFormat="1" applyFont="1"/>
    <xf numFmtId="0" fontId="3" fillId="0" borderId="4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 vertical="center"/>
    </xf>
    <xf numFmtId="164" fontId="3" fillId="2" borderId="9" xfId="2" applyNumberFormat="1" applyFont="1" applyFill="1" applyBorder="1" applyAlignment="1">
      <alignment horizontal="center" vertical="center" wrapText="1"/>
    </xf>
    <xf numFmtId="0" fontId="6" fillId="0" borderId="9" xfId="0" applyFont="1" applyBorder="1"/>
    <xf numFmtId="4" fontId="6" fillId="0" borderId="9" xfId="0" applyNumberFormat="1" applyFont="1" applyBorder="1"/>
    <xf numFmtId="0" fontId="4" fillId="0" borderId="9" xfId="0" applyFont="1" applyBorder="1"/>
    <xf numFmtId="4" fontId="4" fillId="0" borderId="9" xfId="0" applyNumberFormat="1" applyFont="1" applyBorder="1"/>
    <xf numFmtId="4" fontId="7" fillId="0" borderId="9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vertical="center"/>
    </xf>
    <xf numFmtId="4" fontId="7" fillId="0" borderId="9" xfId="0" applyNumberFormat="1" applyFont="1" applyBorder="1" applyAlignment="1">
      <alignment horizontal="right" vertical="center"/>
    </xf>
    <xf numFmtId="4" fontId="8" fillId="0" borderId="9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65" fontId="4" fillId="0" borderId="9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 wrapText="1"/>
    </xf>
    <xf numFmtId="165" fontId="8" fillId="0" borderId="9" xfId="0" applyNumberFormat="1" applyFont="1" applyBorder="1" applyAlignment="1">
      <alignment horizontal="right" vertical="center"/>
    </xf>
    <xf numFmtId="4" fontId="8" fillId="0" borderId="9" xfId="0" applyNumberFormat="1" applyFont="1" applyFill="1" applyBorder="1" applyAlignment="1">
      <alignment horizontal="right" vertical="center"/>
    </xf>
    <xf numFmtId="0" fontId="6" fillId="3" borderId="9" xfId="0" applyFont="1" applyFill="1" applyBorder="1"/>
    <xf numFmtId="4" fontId="6" fillId="3" borderId="9" xfId="0" applyNumberFormat="1" applyFont="1" applyFill="1" applyBorder="1"/>
    <xf numFmtId="0" fontId="4" fillId="0" borderId="0" xfId="0" applyFont="1"/>
    <xf numFmtId="4" fontId="7" fillId="0" borderId="0" xfId="0" applyNumberFormat="1" applyFont="1"/>
    <xf numFmtId="4" fontId="9" fillId="0" borderId="0" xfId="0" applyNumberFormat="1" applyFont="1"/>
  </cellXfs>
  <cellStyles count="3">
    <cellStyle name="Millares 9" xfId="2"/>
    <cellStyle name="Normal" xfId="0" builtinId="0"/>
    <cellStyle name="Normal 11" xfId="1"/>
  </cellStyles>
  <dxfs count="3269"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 val="0"/>
        <i val="0"/>
        <color theme="0"/>
      </font>
    </dxf>
    <dxf>
      <font>
        <b/>
        <i val="0"/>
        <color theme="5" tint="-0.24994659260841701"/>
      </font>
    </dxf>
    <dxf>
      <font>
        <b/>
        <i val="0"/>
        <color theme="6" tint="-0.24994659260841701"/>
      </font>
    </dxf>
    <dxf>
      <font>
        <b/>
        <i val="0"/>
        <color theme="9" tint="-0.24994659260841701"/>
      </font>
    </dxf>
    <dxf>
      <font>
        <color theme="5" tint="-0.24994659260841701"/>
      </font>
    </dxf>
    <dxf>
      <font>
        <color theme="6" tint="-0.24994659260841701"/>
      </font>
    </dxf>
    <dxf>
      <font>
        <color theme="9" tint="-0.24994659260841701"/>
      </font>
    </dxf>
    <dxf>
      <font>
        <color theme="5" tint="-0.24994659260841701"/>
      </font>
    </dxf>
    <dxf>
      <font>
        <color theme="6" tint="-0.24994659260841701"/>
      </font>
    </dxf>
    <dxf>
      <font>
        <color theme="9" tint="-0.249946592608417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1" tint="0.499984740745262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868"/>
  <sheetViews>
    <sheetView tabSelected="1" topLeftCell="C1" workbookViewId="0">
      <pane ySplit="6" topLeftCell="A856" activePane="bottomLeft" state="frozen"/>
      <selection activeCell="N1" sqref="N1"/>
      <selection pane="bottomLeft" activeCell="F885" sqref="F885"/>
    </sheetView>
  </sheetViews>
  <sheetFormatPr baseColWidth="10" defaultRowHeight="16.5" x14ac:dyDescent="0.3"/>
  <cols>
    <col min="1" max="1" width="28.140625" style="1" hidden="1" customWidth="1"/>
    <col min="2" max="2" width="28.7109375" style="1" hidden="1" customWidth="1"/>
    <col min="3" max="3" width="26.140625" style="1" customWidth="1"/>
    <col min="4" max="4" width="8" style="1" hidden="1" customWidth="1"/>
    <col min="5" max="5" width="60.7109375" style="32" customWidth="1"/>
    <col min="6" max="10" width="15.42578125" style="5" bestFit="1" customWidth="1"/>
    <col min="11" max="11" width="16.140625" style="5" bestFit="1" customWidth="1"/>
    <col min="12" max="12" width="11.42578125" style="5"/>
    <col min="13" max="16384" width="11.42578125" style="32"/>
  </cols>
  <sheetData>
    <row r="1" spans="2:11" x14ac:dyDescent="0.3">
      <c r="E1" s="2" t="s">
        <v>0</v>
      </c>
      <c r="F1" s="3"/>
      <c r="G1" s="3"/>
      <c r="H1" s="3"/>
      <c r="I1" s="3"/>
      <c r="J1" s="3"/>
      <c r="K1" s="4"/>
    </row>
    <row r="2" spans="2:11" x14ac:dyDescent="0.3">
      <c r="E2" s="6" t="s">
        <v>1</v>
      </c>
      <c r="F2" s="7"/>
      <c r="G2" s="7"/>
      <c r="H2" s="7"/>
      <c r="I2" s="7"/>
      <c r="J2" s="7"/>
      <c r="K2" s="8"/>
    </row>
    <row r="3" spans="2:11" x14ac:dyDescent="0.3">
      <c r="E3" s="9" t="s">
        <v>2</v>
      </c>
      <c r="F3" s="10"/>
      <c r="G3" s="10"/>
      <c r="H3" s="10"/>
      <c r="I3" s="10"/>
      <c r="J3" s="10"/>
      <c r="K3" s="11"/>
    </row>
    <row r="4" spans="2:11" x14ac:dyDescent="0.3">
      <c r="E4" s="9" t="s">
        <v>3</v>
      </c>
      <c r="F4" s="10"/>
      <c r="G4" s="10"/>
      <c r="H4" s="10"/>
      <c r="I4" s="10"/>
      <c r="J4" s="10"/>
      <c r="K4" s="11"/>
    </row>
    <row r="5" spans="2:11" x14ac:dyDescent="0.3">
      <c r="E5" s="12" t="s">
        <v>4</v>
      </c>
      <c r="F5" s="13"/>
      <c r="G5" s="13"/>
      <c r="H5" s="13"/>
      <c r="I5" s="13"/>
      <c r="J5" s="13"/>
      <c r="K5" s="14"/>
    </row>
    <row r="6" spans="2:11" ht="25.5" x14ac:dyDescent="0.3">
      <c r="E6" s="15" t="s">
        <v>5</v>
      </c>
      <c r="F6" s="16" t="s">
        <v>6</v>
      </c>
      <c r="G6" s="16" t="s">
        <v>7</v>
      </c>
      <c r="H6" s="16" t="s">
        <v>8</v>
      </c>
      <c r="I6" s="16" t="s">
        <v>9</v>
      </c>
      <c r="J6" s="16" t="s">
        <v>10</v>
      </c>
      <c r="K6" s="16" t="s">
        <v>11</v>
      </c>
    </row>
    <row r="7" spans="2:11" x14ac:dyDescent="0.3">
      <c r="E7" s="17" t="s">
        <v>12</v>
      </c>
      <c r="F7" s="18">
        <f t="shared" ref="F7:K7" si="0">F8+F45+F110+F195+F255+F314</f>
        <v>1729367300</v>
      </c>
      <c r="G7" s="18">
        <f t="shared" si="0"/>
        <v>31566005.669999998</v>
      </c>
      <c r="H7" s="18">
        <f>H8+H45+H110+H195+H255+H314</f>
        <v>1760933305.6700001</v>
      </c>
      <c r="I7" s="18">
        <f t="shared" si="0"/>
        <v>200293097.83000001</v>
      </c>
      <c r="J7" s="18">
        <f t="shared" si="0"/>
        <v>192409492.49000001</v>
      </c>
      <c r="K7" s="18">
        <f t="shared" si="0"/>
        <v>1560640207.8400002</v>
      </c>
    </row>
    <row r="8" spans="2:11" x14ac:dyDescent="0.3">
      <c r="B8" s="1" t="s">
        <v>13</v>
      </c>
      <c r="D8" s="1">
        <v>1000</v>
      </c>
      <c r="E8" s="17" t="s">
        <v>14</v>
      </c>
      <c r="F8" s="18">
        <f t="shared" ref="F8:K8" si="1">F9+F14+F19+F28+F33+F40+F42</f>
        <v>1016142028</v>
      </c>
      <c r="G8" s="18">
        <f t="shared" si="1"/>
        <v>-136500.00000000093</v>
      </c>
      <c r="H8" s="18">
        <f t="shared" si="1"/>
        <v>1016005528</v>
      </c>
      <c r="I8" s="18">
        <f t="shared" si="1"/>
        <v>184050243.21000001</v>
      </c>
      <c r="J8" s="18">
        <f t="shared" si="1"/>
        <v>184050243.21000001</v>
      </c>
      <c r="K8" s="18">
        <f t="shared" si="1"/>
        <v>831955284.78999996</v>
      </c>
    </row>
    <row r="9" spans="2:11" x14ac:dyDescent="0.3">
      <c r="B9" s="1" t="s">
        <v>5</v>
      </c>
      <c r="D9" s="1">
        <v>1100</v>
      </c>
      <c r="E9" s="17" t="s">
        <v>15</v>
      </c>
      <c r="F9" s="18">
        <f t="shared" ref="F9:K9" si="2">SUM(F10:F13)</f>
        <v>222805060.99000001</v>
      </c>
      <c r="G9" s="18">
        <f t="shared" si="2"/>
        <v>0</v>
      </c>
      <c r="H9" s="18">
        <f t="shared" si="2"/>
        <v>222805060.99000001</v>
      </c>
      <c r="I9" s="18">
        <f t="shared" si="2"/>
        <v>48460934.289999992</v>
      </c>
      <c r="J9" s="18">
        <f t="shared" si="2"/>
        <v>48460934.289999992</v>
      </c>
      <c r="K9" s="18">
        <f t="shared" si="2"/>
        <v>174344126.70000002</v>
      </c>
    </row>
    <row r="10" spans="2:11" x14ac:dyDescent="0.3">
      <c r="B10" s="1" t="s">
        <v>16</v>
      </c>
      <c r="D10" s="1">
        <v>1110</v>
      </c>
      <c r="E10" s="19" t="s">
        <v>17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f>H10-I10</f>
        <v>0</v>
      </c>
    </row>
    <row r="11" spans="2:11" x14ac:dyDescent="0.3">
      <c r="B11" s="1" t="s">
        <v>16</v>
      </c>
      <c r="D11" s="1">
        <v>1120</v>
      </c>
      <c r="E11" s="19" t="s">
        <v>18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f>H11-I11</f>
        <v>0</v>
      </c>
    </row>
    <row r="12" spans="2:11" x14ac:dyDescent="0.3">
      <c r="B12" s="1" t="s">
        <v>16</v>
      </c>
      <c r="D12" s="1">
        <v>1130</v>
      </c>
      <c r="E12" s="19" t="s">
        <v>19</v>
      </c>
      <c r="F12" s="21">
        <v>222805060.99000001</v>
      </c>
      <c r="G12" s="21">
        <v>0</v>
      </c>
      <c r="H12" s="21">
        <f>F12+G12</f>
        <v>222805060.99000001</v>
      </c>
      <c r="I12" s="21">
        <v>48460934.289999992</v>
      </c>
      <c r="J12" s="21">
        <v>48460934.289999992</v>
      </c>
      <c r="K12" s="22">
        <f>H12-I12</f>
        <v>174344126.70000002</v>
      </c>
    </row>
    <row r="13" spans="2:11" x14ac:dyDescent="0.3">
      <c r="B13" s="1" t="s">
        <v>16</v>
      </c>
      <c r="D13" s="1">
        <v>1140</v>
      </c>
      <c r="E13" s="19" t="s">
        <v>20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f>H13-I13</f>
        <v>0</v>
      </c>
    </row>
    <row r="14" spans="2:11" x14ac:dyDescent="0.3">
      <c r="B14" s="1" t="s">
        <v>5</v>
      </c>
      <c r="D14" s="1">
        <v>1200</v>
      </c>
      <c r="E14" s="17" t="s">
        <v>21</v>
      </c>
      <c r="F14" s="18">
        <f t="shared" ref="F14:K14" si="3">SUM(F15:F18)</f>
        <v>100058159.04000001</v>
      </c>
      <c r="G14" s="18">
        <f t="shared" si="3"/>
        <v>-11270141.369999999</v>
      </c>
      <c r="H14" s="18">
        <f t="shared" si="3"/>
        <v>88788017.670000002</v>
      </c>
      <c r="I14" s="18">
        <f t="shared" si="3"/>
        <v>19824291.619999997</v>
      </c>
      <c r="J14" s="18">
        <f t="shared" si="3"/>
        <v>19824291.619999997</v>
      </c>
      <c r="K14" s="18">
        <f t="shared" si="3"/>
        <v>68963726.049999997</v>
      </c>
    </row>
    <row r="15" spans="2:11" x14ac:dyDescent="0.3">
      <c r="B15" s="1" t="s">
        <v>16</v>
      </c>
      <c r="D15" s="1">
        <v>1210</v>
      </c>
      <c r="E15" s="19" t="s">
        <v>22</v>
      </c>
      <c r="F15" s="21">
        <v>695723.04</v>
      </c>
      <c r="G15" s="21">
        <v>0</v>
      </c>
      <c r="H15" s="21">
        <f>F15+G15</f>
        <v>695723.04</v>
      </c>
      <c r="I15" s="21">
        <v>0</v>
      </c>
      <c r="J15" s="21">
        <v>0</v>
      </c>
      <c r="K15" s="22">
        <f>H15-I15</f>
        <v>695723.04</v>
      </c>
    </row>
    <row r="16" spans="2:11" x14ac:dyDescent="0.3">
      <c r="B16" s="1" t="s">
        <v>16</v>
      </c>
      <c r="D16" s="1">
        <v>1220</v>
      </c>
      <c r="E16" s="19" t="s">
        <v>23</v>
      </c>
      <c r="F16" s="21">
        <v>99362436</v>
      </c>
      <c r="G16" s="21">
        <v>-11270141.369999999</v>
      </c>
      <c r="H16" s="21">
        <f>F16+G16</f>
        <v>88092294.629999995</v>
      </c>
      <c r="I16" s="21">
        <v>19824291.619999997</v>
      </c>
      <c r="J16" s="21">
        <v>19824291.619999997</v>
      </c>
      <c r="K16" s="22">
        <f>H16-I16</f>
        <v>68268003.00999999</v>
      </c>
    </row>
    <row r="17" spans="2:11" x14ac:dyDescent="0.3">
      <c r="B17" s="1" t="s">
        <v>16</v>
      </c>
      <c r="D17" s="1">
        <v>1230</v>
      </c>
      <c r="E17" s="19" t="s">
        <v>24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f>H17-I17</f>
        <v>0</v>
      </c>
    </row>
    <row r="18" spans="2:11" x14ac:dyDescent="0.3">
      <c r="B18" s="1" t="s">
        <v>16</v>
      </c>
      <c r="D18" s="1">
        <v>1240</v>
      </c>
      <c r="E18" s="19" t="s">
        <v>25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f>H18-I18</f>
        <v>0</v>
      </c>
    </row>
    <row r="19" spans="2:11" x14ac:dyDescent="0.3">
      <c r="B19" s="1" t="s">
        <v>5</v>
      </c>
      <c r="D19" s="1">
        <v>1300</v>
      </c>
      <c r="E19" s="17" t="s">
        <v>26</v>
      </c>
      <c r="F19" s="18">
        <f t="shared" ref="F19:K19" si="4">SUM(F20:F27)</f>
        <v>100084818.22</v>
      </c>
      <c r="G19" s="18">
        <f t="shared" si="4"/>
        <v>5348143.18</v>
      </c>
      <c r="H19" s="18">
        <f t="shared" si="4"/>
        <v>105432961.40000001</v>
      </c>
      <c r="I19" s="18">
        <f t="shared" si="4"/>
        <v>27844399.590000004</v>
      </c>
      <c r="J19" s="18">
        <f t="shared" si="4"/>
        <v>27844399.590000004</v>
      </c>
      <c r="K19" s="18">
        <f t="shared" si="4"/>
        <v>77588561.810000002</v>
      </c>
    </row>
    <row r="20" spans="2:11" x14ac:dyDescent="0.3">
      <c r="B20" s="1" t="s">
        <v>16</v>
      </c>
      <c r="D20" s="1">
        <v>1310</v>
      </c>
      <c r="E20" s="19" t="s">
        <v>27</v>
      </c>
      <c r="F20" s="21">
        <v>2282152.5</v>
      </c>
      <c r="G20" s="21">
        <v>0</v>
      </c>
      <c r="H20" s="21">
        <f>F20+G20</f>
        <v>2282152.5</v>
      </c>
      <c r="I20" s="21">
        <v>464523.00000000006</v>
      </c>
      <c r="J20" s="21">
        <v>464523.00000000006</v>
      </c>
      <c r="K20" s="22">
        <f t="shared" ref="K20:K27" si="5">H20-I20</f>
        <v>1817629.5</v>
      </c>
    </row>
    <row r="21" spans="2:11" x14ac:dyDescent="0.3">
      <c r="B21" s="1" t="s">
        <v>16</v>
      </c>
      <c r="D21" s="1">
        <v>1320</v>
      </c>
      <c r="E21" s="19" t="s">
        <v>28</v>
      </c>
      <c r="F21" s="21">
        <v>54105217.719999999</v>
      </c>
      <c r="G21" s="21">
        <v>0</v>
      </c>
      <c r="H21" s="21">
        <f>F21+G21</f>
        <v>54105217.719999999</v>
      </c>
      <c r="I21" s="21">
        <v>178940.45999999996</v>
      </c>
      <c r="J21" s="21">
        <v>178940.45999999996</v>
      </c>
      <c r="K21" s="22">
        <f t="shared" si="5"/>
        <v>53926277.259999998</v>
      </c>
    </row>
    <row r="22" spans="2:11" x14ac:dyDescent="0.3">
      <c r="B22" s="1" t="s">
        <v>16</v>
      </c>
      <c r="D22" s="1">
        <v>1330</v>
      </c>
      <c r="E22" s="19" t="s">
        <v>29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f t="shared" si="5"/>
        <v>0</v>
      </c>
    </row>
    <row r="23" spans="2:11" x14ac:dyDescent="0.3">
      <c r="B23" s="1" t="s">
        <v>16</v>
      </c>
      <c r="D23" s="1">
        <v>1340</v>
      </c>
      <c r="E23" s="19" t="s">
        <v>30</v>
      </c>
      <c r="F23" s="21">
        <v>43697448</v>
      </c>
      <c r="G23" s="21">
        <v>5348143.18</v>
      </c>
      <c r="H23" s="21">
        <f>F23+G23</f>
        <v>49045591.18</v>
      </c>
      <c r="I23" s="21">
        <v>27200936.130000003</v>
      </c>
      <c r="J23" s="21">
        <v>27200936.130000003</v>
      </c>
      <c r="K23" s="22">
        <f t="shared" si="5"/>
        <v>21844655.049999997</v>
      </c>
    </row>
    <row r="24" spans="2:11" x14ac:dyDescent="0.3">
      <c r="B24" s="1" t="s">
        <v>16</v>
      </c>
      <c r="D24" s="1">
        <v>1350</v>
      </c>
      <c r="E24" s="19" t="s">
        <v>31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f t="shared" si="5"/>
        <v>0</v>
      </c>
    </row>
    <row r="25" spans="2:11" x14ac:dyDescent="0.3">
      <c r="B25" s="1" t="s">
        <v>16</v>
      </c>
      <c r="D25" s="1">
        <v>1360</v>
      </c>
      <c r="E25" s="19" t="s">
        <v>32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f t="shared" si="5"/>
        <v>0</v>
      </c>
    </row>
    <row r="26" spans="2:11" x14ac:dyDescent="0.3">
      <c r="B26" s="1" t="s">
        <v>16</v>
      </c>
      <c r="D26" s="1">
        <v>1370</v>
      </c>
      <c r="E26" s="19" t="s">
        <v>33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f t="shared" si="5"/>
        <v>0</v>
      </c>
    </row>
    <row r="27" spans="2:11" x14ac:dyDescent="0.3">
      <c r="B27" s="1" t="s">
        <v>16</v>
      </c>
      <c r="D27" s="1">
        <v>1380</v>
      </c>
      <c r="E27" s="19" t="s">
        <v>34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f t="shared" si="5"/>
        <v>0</v>
      </c>
    </row>
    <row r="28" spans="2:11" x14ac:dyDescent="0.3">
      <c r="B28" s="1" t="s">
        <v>5</v>
      </c>
      <c r="D28" s="1">
        <v>1400</v>
      </c>
      <c r="E28" s="17" t="s">
        <v>35</v>
      </c>
      <c r="F28" s="18">
        <f t="shared" ref="F28:K28" si="6">SUM(F29:F32)</f>
        <v>124017059.02000001</v>
      </c>
      <c r="G28" s="18">
        <f t="shared" si="6"/>
        <v>0</v>
      </c>
      <c r="H28" s="18">
        <f t="shared" si="6"/>
        <v>124017059.02000001</v>
      </c>
      <c r="I28" s="18">
        <f t="shared" si="6"/>
        <v>12047256.189999999</v>
      </c>
      <c r="J28" s="18">
        <f t="shared" si="6"/>
        <v>12047256.189999999</v>
      </c>
      <c r="K28" s="18">
        <f t="shared" si="6"/>
        <v>111969802.83</v>
      </c>
    </row>
    <row r="29" spans="2:11" x14ac:dyDescent="0.3">
      <c r="B29" s="1" t="s">
        <v>16</v>
      </c>
      <c r="D29" s="1">
        <v>1410</v>
      </c>
      <c r="E29" s="19" t="s">
        <v>36</v>
      </c>
      <c r="F29" s="21">
        <v>76647515.020000011</v>
      </c>
      <c r="G29" s="21">
        <v>0</v>
      </c>
      <c r="H29" s="21">
        <f>F29+G29</f>
        <v>76647515.020000011</v>
      </c>
      <c r="I29" s="21">
        <v>6667571.589999998</v>
      </c>
      <c r="J29" s="21">
        <v>6667571.589999998</v>
      </c>
      <c r="K29" s="22">
        <f>H29-I29</f>
        <v>69979943.430000007</v>
      </c>
    </row>
    <row r="30" spans="2:11" x14ac:dyDescent="0.3">
      <c r="B30" s="1" t="s">
        <v>16</v>
      </c>
      <c r="D30" s="1">
        <v>1420</v>
      </c>
      <c r="E30" s="19" t="s">
        <v>37</v>
      </c>
      <c r="F30" s="21">
        <v>16847340</v>
      </c>
      <c r="G30" s="21">
        <v>0</v>
      </c>
      <c r="H30" s="21">
        <f>F30+G30</f>
        <v>16847340</v>
      </c>
      <c r="I30" s="21">
        <v>2523522.81</v>
      </c>
      <c r="J30" s="21">
        <v>2523522.81</v>
      </c>
      <c r="K30" s="22">
        <f>H30-I30</f>
        <v>14323817.189999999</v>
      </c>
    </row>
    <row r="31" spans="2:11" x14ac:dyDescent="0.3">
      <c r="B31" s="1" t="s">
        <v>16</v>
      </c>
      <c r="D31" s="1">
        <v>1430</v>
      </c>
      <c r="E31" s="19" t="s">
        <v>38</v>
      </c>
      <c r="F31" s="21">
        <v>24061104</v>
      </c>
      <c r="G31" s="21">
        <v>0</v>
      </c>
      <c r="H31" s="21">
        <f>F31+G31</f>
        <v>24061104</v>
      </c>
      <c r="I31" s="21">
        <v>1491444.2800000003</v>
      </c>
      <c r="J31" s="21">
        <v>1491444.2800000003</v>
      </c>
      <c r="K31" s="22">
        <f>H31-I31</f>
        <v>22569659.719999999</v>
      </c>
    </row>
    <row r="32" spans="2:11" x14ac:dyDescent="0.3">
      <c r="B32" s="1" t="s">
        <v>16</v>
      </c>
      <c r="D32" s="1">
        <v>1440</v>
      </c>
      <c r="E32" s="19" t="s">
        <v>39</v>
      </c>
      <c r="F32" s="21">
        <v>6461100</v>
      </c>
      <c r="G32" s="21">
        <v>0</v>
      </c>
      <c r="H32" s="21">
        <f>F32+G32</f>
        <v>6461100</v>
      </c>
      <c r="I32" s="21">
        <v>1364717.51</v>
      </c>
      <c r="J32" s="21">
        <v>1364717.51</v>
      </c>
      <c r="K32" s="22">
        <f>H32-I32</f>
        <v>5096382.49</v>
      </c>
    </row>
    <row r="33" spans="2:11" x14ac:dyDescent="0.3">
      <c r="B33" s="1" t="s">
        <v>5</v>
      </c>
      <c r="D33" s="1">
        <v>1500</v>
      </c>
      <c r="E33" s="17" t="s">
        <v>40</v>
      </c>
      <c r="F33" s="18">
        <f t="shared" ref="F33:K33" si="7">SUM(F34:F39)</f>
        <v>411231776.46000004</v>
      </c>
      <c r="G33" s="18">
        <f t="shared" si="7"/>
        <v>5785498.1899999985</v>
      </c>
      <c r="H33" s="18">
        <f t="shared" si="7"/>
        <v>417017274.64999998</v>
      </c>
      <c r="I33" s="18">
        <f t="shared" si="7"/>
        <v>75108115.040000007</v>
      </c>
      <c r="J33" s="18">
        <f t="shared" si="7"/>
        <v>75108115.040000007</v>
      </c>
      <c r="K33" s="18">
        <f t="shared" si="7"/>
        <v>341909159.61000001</v>
      </c>
    </row>
    <row r="34" spans="2:11" x14ac:dyDescent="0.3">
      <c r="B34" s="1" t="s">
        <v>16</v>
      </c>
      <c r="D34" s="1">
        <v>1510</v>
      </c>
      <c r="E34" s="19" t="s">
        <v>41</v>
      </c>
      <c r="F34" s="21">
        <v>47878705.240000002</v>
      </c>
      <c r="G34" s="21">
        <v>0</v>
      </c>
      <c r="H34" s="21">
        <f>F34+G34</f>
        <v>47878705.240000002</v>
      </c>
      <c r="I34" s="21">
        <v>5484927.2799999993</v>
      </c>
      <c r="J34" s="21">
        <v>5484927.2799999993</v>
      </c>
      <c r="K34" s="22">
        <f t="shared" ref="K34:K39" si="8">H34-I34</f>
        <v>42393777.960000001</v>
      </c>
    </row>
    <row r="35" spans="2:11" x14ac:dyDescent="0.3">
      <c r="B35" s="1" t="s">
        <v>16</v>
      </c>
      <c r="D35" s="1">
        <v>1520</v>
      </c>
      <c r="E35" s="19" t="s">
        <v>42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f t="shared" si="8"/>
        <v>0</v>
      </c>
    </row>
    <row r="36" spans="2:11" x14ac:dyDescent="0.3">
      <c r="B36" s="1" t="s">
        <v>16</v>
      </c>
      <c r="D36" s="1">
        <v>1530</v>
      </c>
      <c r="E36" s="19" t="s">
        <v>43</v>
      </c>
      <c r="F36" s="21">
        <v>0</v>
      </c>
      <c r="G36" s="21">
        <v>5484927.2799999993</v>
      </c>
      <c r="H36" s="21">
        <f>F36+G36</f>
        <v>5484927.2799999993</v>
      </c>
      <c r="I36" s="21">
        <v>221520.96</v>
      </c>
      <c r="J36" s="21">
        <v>221520.96</v>
      </c>
      <c r="K36" s="22">
        <f t="shared" si="8"/>
        <v>5263406.3199999994</v>
      </c>
    </row>
    <row r="37" spans="2:11" x14ac:dyDescent="0.3">
      <c r="B37" s="1" t="s">
        <v>16</v>
      </c>
      <c r="D37" s="1">
        <v>1540</v>
      </c>
      <c r="E37" s="19" t="s">
        <v>44</v>
      </c>
      <c r="F37" s="21">
        <v>76554024.00999999</v>
      </c>
      <c r="G37" s="21">
        <v>227685.39</v>
      </c>
      <c r="H37" s="21">
        <f>F37+G37</f>
        <v>76781709.399999991</v>
      </c>
      <c r="I37" s="21">
        <v>8940772.9699999988</v>
      </c>
      <c r="J37" s="21">
        <v>8940772.9699999988</v>
      </c>
      <c r="K37" s="22">
        <f t="shared" si="8"/>
        <v>67840936.429999992</v>
      </c>
    </row>
    <row r="38" spans="2:11" x14ac:dyDescent="0.3">
      <c r="B38" s="1" t="s">
        <v>16</v>
      </c>
      <c r="D38" s="1">
        <v>1550</v>
      </c>
      <c r="E38" s="19" t="s">
        <v>45</v>
      </c>
      <c r="F38" s="21">
        <v>102421727.61999999</v>
      </c>
      <c r="G38" s="21">
        <v>0</v>
      </c>
      <c r="H38" s="21">
        <f>F38+G38</f>
        <v>102421727.61999999</v>
      </c>
      <c r="I38" s="21">
        <v>21199562.710000001</v>
      </c>
      <c r="J38" s="21">
        <v>21199562.710000001</v>
      </c>
      <c r="K38" s="22">
        <f t="shared" si="8"/>
        <v>81222164.909999996</v>
      </c>
    </row>
    <row r="39" spans="2:11" x14ac:dyDescent="0.3">
      <c r="B39" s="1" t="s">
        <v>16</v>
      </c>
      <c r="D39" s="1">
        <v>1590</v>
      </c>
      <c r="E39" s="19" t="s">
        <v>46</v>
      </c>
      <c r="F39" s="21">
        <v>184377319.59</v>
      </c>
      <c r="G39" s="21">
        <v>72885.52</v>
      </c>
      <c r="H39" s="21">
        <f>F39+G39</f>
        <v>184450205.11000001</v>
      </c>
      <c r="I39" s="21">
        <v>39261331.120000005</v>
      </c>
      <c r="J39" s="21">
        <v>39261331.120000005</v>
      </c>
      <c r="K39" s="22">
        <f t="shared" si="8"/>
        <v>145188873.99000001</v>
      </c>
    </row>
    <row r="40" spans="2:11" x14ac:dyDescent="0.3">
      <c r="B40" s="1" t="s">
        <v>5</v>
      </c>
      <c r="D40" s="1">
        <v>1600</v>
      </c>
      <c r="E40" s="17" t="s">
        <v>47</v>
      </c>
      <c r="F40" s="18">
        <f t="shared" ref="F40:K40" si="9">SUM(F41)</f>
        <v>22269384.050000001</v>
      </c>
      <c r="G40" s="18">
        <f t="shared" si="9"/>
        <v>0</v>
      </c>
      <c r="H40" s="18">
        <f t="shared" si="9"/>
        <v>22269384.050000001</v>
      </c>
      <c r="I40" s="18">
        <f t="shared" si="9"/>
        <v>0</v>
      </c>
      <c r="J40" s="18">
        <f t="shared" si="9"/>
        <v>0</v>
      </c>
      <c r="K40" s="18">
        <f t="shared" si="9"/>
        <v>22269384.050000001</v>
      </c>
    </row>
    <row r="41" spans="2:11" x14ac:dyDescent="0.3">
      <c r="B41" s="1" t="s">
        <v>16</v>
      </c>
      <c r="D41" s="1">
        <v>1610</v>
      </c>
      <c r="E41" s="19" t="s">
        <v>48</v>
      </c>
      <c r="F41" s="21">
        <v>22269384.050000001</v>
      </c>
      <c r="G41" s="21">
        <v>0</v>
      </c>
      <c r="H41" s="21">
        <f>F41+G41</f>
        <v>22269384.050000001</v>
      </c>
      <c r="I41" s="21">
        <v>0</v>
      </c>
      <c r="J41" s="21">
        <v>0</v>
      </c>
      <c r="K41" s="22">
        <f>H41-I41</f>
        <v>22269384.050000001</v>
      </c>
    </row>
    <row r="42" spans="2:11" x14ac:dyDescent="0.3">
      <c r="B42" s="1" t="s">
        <v>5</v>
      </c>
      <c r="D42" s="1">
        <v>1700</v>
      </c>
      <c r="E42" s="17" t="s">
        <v>49</v>
      </c>
      <c r="F42" s="18">
        <f t="shared" ref="F42:K42" si="10">SUM(F43:F44)</f>
        <v>35675770.219999999</v>
      </c>
      <c r="G42" s="18">
        <f t="shared" si="10"/>
        <v>0</v>
      </c>
      <c r="H42" s="18">
        <f t="shared" si="10"/>
        <v>35675770.219999999</v>
      </c>
      <c r="I42" s="18">
        <f t="shared" si="10"/>
        <v>765246.4800000001</v>
      </c>
      <c r="J42" s="18">
        <f t="shared" si="10"/>
        <v>765246.4800000001</v>
      </c>
      <c r="K42" s="18">
        <f t="shared" si="10"/>
        <v>34910523.740000002</v>
      </c>
    </row>
    <row r="43" spans="2:11" x14ac:dyDescent="0.3">
      <c r="B43" s="1" t="s">
        <v>16</v>
      </c>
      <c r="D43" s="1">
        <v>1710</v>
      </c>
      <c r="E43" s="19" t="s">
        <v>50</v>
      </c>
      <c r="F43" s="21">
        <v>35675770.219999999</v>
      </c>
      <c r="G43" s="21">
        <v>0</v>
      </c>
      <c r="H43" s="21">
        <f>F43+G43</f>
        <v>35675770.219999999</v>
      </c>
      <c r="I43" s="21">
        <v>765246.4800000001</v>
      </c>
      <c r="J43" s="21">
        <v>765246.4800000001</v>
      </c>
      <c r="K43" s="22">
        <f>H43-I43</f>
        <v>34910523.740000002</v>
      </c>
    </row>
    <row r="44" spans="2:11" x14ac:dyDescent="0.3">
      <c r="B44" s="1" t="s">
        <v>16</v>
      </c>
      <c r="D44" s="1">
        <v>1720</v>
      </c>
      <c r="E44" s="19" t="s">
        <v>51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f>H44-I44</f>
        <v>0</v>
      </c>
    </row>
    <row r="45" spans="2:11" x14ac:dyDescent="0.3">
      <c r="B45" s="1" t="s">
        <v>13</v>
      </c>
      <c r="D45" s="1">
        <v>2000</v>
      </c>
      <c r="E45" s="17" t="s">
        <v>52</v>
      </c>
      <c r="F45" s="18">
        <f t="shared" ref="F45:K45" si="11">F46+F55+F59+F69+F79+F87+F90+F96+F100</f>
        <v>445846259</v>
      </c>
      <c r="G45" s="18">
        <f t="shared" si="11"/>
        <v>355215.16999999981</v>
      </c>
      <c r="H45" s="18">
        <f t="shared" si="11"/>
        <v>446201474.17000002</v>
      </c>
      <c r="I45" s="18">
        <f t="shared" si="11"/>
        <v>10826858.719999999</v>
      </c>
      <c r="J45" s="18">
        <f t="shared" si="11"/>
        <v>4479457.62</v>
      </c>
      <c r="K45" s="18">
        <f t="shared" si="11"/>
        <v>435374615.44999999</v>
      </c>
    </row>
    <row r="46" spans="2:11" x14ac:dyDescent="0.3">
      <c r="B46" s="1" t="s">
        <v>5</v>
      </c>
      <c r="D46" s="1">
        <v>2100</v>
      </c>
      <c r="E46" s="17" t="s">
        <v>53</v>
      </c>
      <c r="F46" s="18">
        <f t="shared" ref="F46:K46" si="12">SUM(F47:F54)</f>
        <v>39848352</v>
      </c>
      <c r="G46" s="18">
        <f t="shared" si="12"/>
        <v>-344118.92999999993</v>
      </c>
      <c r="H46" s="18">
        <f t="shared" si="12"/>
        <v>39504233.07</v>
      </c>
      <c r="I46" s="18">
        <f t="shared" si="12"/>
        <v>537222.26</v>
      </c>
      <c r="J46" s="18">
        <f t="shared" si="12"/>
        <v>537222.26</v>
      </c>
      <c r="K46" s="18">
        <f t="shared" si="12"/>
        <v>38967010.810000002</v>
      </c>
    </row>
    <row r="47" spans="2:11" x14ac:dyDescent="0.3">
      <c r="B47" s="1" t="s">
        <v>16</v>
      </c>
      <c r="D47" s="1">
        <v>2110</v>
      </c>
      <c r="E47" s="19" t="s">
        <v>54</v>
      </c>
      <c r="F47" s="21">
        <v>10029889</v>
      </c>
      <c r="G47" s="23">
        <v>-72572.28</v>
      </c>
      <c r="H47" s="21">
        <f>F47+G47</f>
        <v>9957316.7200000007</v>
      </c>
      <c r="I47" s="23">
        <v>206580.41</v>
      </c>
      <c r="J47" s="23">
        <v>206580.41</v>
      </c>
      <c r="K47" s="22">
        <f t="shared" ref="K47:K54" si="13">H47-I47</f>
        <v>9750736.3100000005</v>
      </c>
    </row>
    <row r="48" spans="2:11" x14ac:dyDescent="0.3">
      <c r="B48" s="1" t="s">
        <v>16</v>
      </c>
      <c r="D48" s="1">
        <v>2120</v>
      </c>
      <c r="E48" s="19" t="s">
        <v>55</v>
      </c>
      <c r="F48" s="21">
        <v>131052</v>
      </c>
      <c r="G48" s="23">
        <v>0</v>
      </c>
      <c r="H48" s="21">
        <f>F48+G48</f>
        <v>131052</v>
      </c>
      <c r="I48" s="23">
        <v>20050</v>
      </c>
      <c r="J48" s="23">
        <v>20050</v>
      </c>
      <c r="K48" s="22">
        <f t="shared" si="13"/>
        <v>111002</v>
      </c>
    </row>
    <row r="49" spans="2:11" x14ac:dyDescent="0.3">
      <c r="B49" s="1" t="s">
        <v>16</v>
      </c>
      <c r="D49" s="1">
        <v>2130</v>
      </c>
      <c r="E49" s="19" t="s">
        <v>56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f t="shared" si="13"/>
        <v>0</v>
      </c>
    </row>
    <row r="50" spans="2:11" x14ac:dyDescent="0.3">
      <c r="B50" s="1" t="s">
        <v>16</v>
      </c>
      <c r="D50" s="1">
        <v>2140</v>
      </c>
      <c r="E50" s="19" t="s">
        <v>57</v>
      </c>
      <c r="F50" s="21">
        <v>15983211</v>
      </c>
      <c r="G50" s="23">
        <v>0</v>
      </c>
      <c r="H50" s="21">
        <f>F50+G50</f>
        <v>15983211</v>
      </c>
      <c r="I50" s="23">
        <v>135978.85</v>
      </c>
      <c r="J50" s="23">
        <v>135978.85</v>
      </c>
      <c r="K50" s="22">
        <f t="shared" si="13"/>
        <v>15847232.15</v>
      </c>
    </row>
    <row r="51" spans="2:11" x14ac:dyDescent="0.3">
      <c r="B51" s="1" t="s">
        <v>16</v>
      </c>
      <c r="D51" s="1">
        <v>2150</v>
      </c>
      <c r="E51" s="19" t="s">
        <v>58</v>
      </c>
      <c r="F51" s="21">
        <v>0</v>
      </c>
      <c r="G51" s="23">
        <v>1145</v>
      </c>
      <c r="H51" s="21">
        <f>F51+G51</f>
        <v>1145</v>
      </c>
      <c r="I51" s="23">
        <v>1145</v>
      </c>
      <c r="J51" s="23">
        <v>1145</v>
      </c>
      <c r="K51" s="22">
        <f t="shared" si="13"/>
        <v>0</v>
      </c>
    </row>
    <row r="52" spans="2:11" x14ac:dyDescent="0.3">
      <c r="B52" s="1" t="s">
        <v>16</v>
      </c>
      <c r="D52" s="1">
        <v>2160</v>
      </c>
      <c r="E52" s="19" t="s">
        <v>59</v>
      </c>
      <c r="F52" s="21">
        <v>13659200</v>
      </c>
      <c r="G52" s="23">
        <v>-272691.64999999997</v>
      </c>
      <c r="H52" s="21">
        <f>F52+G52</f>
        <v>13386508.35</v>
      </c>
      <c r="I52" s="23">
        <v>172832.93999999997</v>
      </c>
      <c r="J52" s="23">
        <v>172832.93999999997</v>
      </c>
      <c r="K52" s="22">
        <f t="shared" si="13"/>
        <v>13213675.41</v>
      </c>
    </row>
    <row r="53" spans="2:11" x14ac:dyDescent="0.3">
      <c r="B53" s="1" t="s">
        <v>16</v>
      </c>
      <c r="D53" s="1">
        <v>2170</v>
      </c>
      <c r="E53" s="19" t="s">
        <v>60</v>
      </c>
      <c r="F53" s="21">
        <v>45000</v>
      </c>
      <c r="G53" s="23">
        <v>0</v>
      </c>
      <c r="H53" s="21">
        <f>F53+G53</f>
        <v>45000</v>
      </c>
      <c r="I53" s="23">
        <v>635.06000000000006</v>
      </c>
      <c r="J53" s="23">
        <v>635.06000000000006</v>
      </c>
      <c r="K53" s="22">
        <f t="shared" si="13"/>
        <v>44364.94</v>
      </c>
    </row>
    <row r="54" spans="2:11" x14ac:dyDescent="0.3">
      <c r="B54" s="1" t="s">
        <v>16</v>
      </c>
      <c r="D54" s="1">
        <v>2180</v>
      </c>
      <c r="E54" s="19" t="s">
        <v>61</v>
      </c>
      <c r="F54" s="24">
        <v>0</v>
      </c>
      <c r="G54" s="22">
        <v>0</v>
      </c>
      <c r="H54" s="21">
        <f>F54+G54</f>
        <v>0</v>
      </c>
      <c r="I54" s="22">
        <v>0</v>
      </c>
      <c r="J54" s="22">
        <v>0</v>
      </c>
      <c r="K54" s="22">
        <f t="shared" si="13"/>
        <v>0</v>
      </c>
    </row>
    <row r="55" spans="2:11" x14ac:dyDescent="0.3">
      <c r="B55" s="1" t="s">
        <v>5</v>
      </c>
      <c r="D55" s="1">
        <v>2200</v>
      </c>
      <c r="E55" s="17" t="s">
        <v>62</v>
      </c>
      <c r="F55" s="18">
        <f t="shared" ref="F55:K55" si="14">SUM(F56:F58)</f>
        <v>26436247</v>
      </c>
      <c r="G55" s="18">
        <f t="shared" si="14"/>
        <v>-38535.080000000256</v>
      </c>
      <c r="H55" s="18">
        <f t="shared" si="14"/>
        <v>26397711.920000002</v>
      </c>
      <c r="I55" s="18">
        <f t="shared" si="14"/>
        <v>1886440.26</v>
      </c>
      <c r="J55" s="18">
        <f t="shared" si="14"/>
        <v>1886440.26</v>
      </c>
      <c r="K55" s="18">
        <f t="shared" si="14"/>
        <v>24511271.66</v>
      </c>
    </row>
    <row r="56" spans="2:11" x14ac:dyDescent="0.3">
      <c r="B56" s="1" t="s">
        <v>16</v>
      </c>
      <c r="D56" s="1">
        <v>2210</v>
      </c>
      <c r="E56" s="19" t="s">
        <v>63</v>
      </c>
      <c r="F56" s="24">
        <v>25870232</v>
      </c>
      <c r="G56" s="22">
        <v>-57793.090000000258</v>
      </c>
      <c r="H56" s="21">
        <f>F56+G56</f>
        <v>25812438.91</v>
      </c>
      <c r="I56" s="22">
        <v>1763157.98</v>
      </c>
      <c r="J56" s="22">
        <v>1763157.98</v>
      </c>
      <c r="K56" s="22">
        <f>H56-I56</f>
        <v>24049280.93</v>
      </c>
    </row>
    <row r="57" spans="2:11" x14ac:dyDescent="0.3">
      <c r="B57" s="1" t="s">
        <v>16</v>
      </c>
      <c r="D57" s="1">
        <v>2220</v>
      </c>
      <c r="E57" s="19" t="s">
        <v>64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</row>
    <row r="58" spans="2:11" x14ac:dyDescent="0.3">
      <c r="B58" s="1" t="s">
        <v>16</v>
      </c>
      <c r="D58" s="1">
        <v>2230</v>
      </c>
      <c r="E58" s="19" t="s">
        <v>65</v>
      </c>
      <c r="F58" s="21">
        <v>566015</v>
      </c>
      <c r="G58" s="23">
        <v>19258.010000000002</v>
      </c>
      <c r="H58" s="21">
        <f>F58+G58</f>
        <v>585273.01</v>
      </c>
      <c r="I58" s="23">
        <v>123282.28000000001</v>
      </c>
      <c r="J58" s="23">
        <v>123282.28000000001</v>
      </c>
      <c r="K58" s="22">
        <f>H58-I58</f>
        <v>461990.73</v>
      </c>
    </row>
    <row r="59" spans="2:11" x14ac:dyDescent="0.3">
      <c r="B59" s="1" t="s">
        <v>5</v>
      </c>
      <c r="D59" s="1">
        <v>2300</v>
      </c>
      <c r="E59" s="17" t="s">
        <v>66</v>
      </c>
      <c r="F59" s="18">
        <f t="shared" ref="F59:K59" si="15">SUM(F60:F68)</f>
        <v>45500</v>
      </c>
      <c r="G59" s="18">
        <f t="shared" si="15"/>
        <v>5270</v>
      </c>
      <c r="H59" s="18">
        <f t="shared" si="15"/>
        <v>50770</v>
      </c>
      <c r="I59" s="18">
        <f t="shared" si="15"/>
        <v>9630.9600000000009</v>
      </c>
      <c r="J59" s="18">
        <f t="shared" si="15"/>
        <v>9630.9600000000009</v>
      </c>
      <c r="K59" s="18">
        <f t="shared" si="15"/>
        <v>41139.040000000001</v>
      </c>
    </row>
    <row r="60" spans="2:11" x14ac:dyDescent="0.3">
      <c r="B60" s="1" t="s">
        <v>16</v>
      </c>
      <c r="D60" s="1">
        <v>2310</v>
      </c>
      <c r="E60" s="19" t="s">
        <v>67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</row>
    <row r="61" spans="2:11" x14ac:dyDescent="0.3">
      <c r="B61" s="1" t="s">
        <v>16</v>
      </c>
      <c r="D61" s="1">
        <v>2320</v>
      </c>
      <c r="E61" s="19" t="s">
        <v>68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</row>
    <row r="62" spans="2:11" x14ac:dyDescent="0.3">
      <c r="B62" s="1" t="s">
        <v>16</v>
      </c>
      <c r="D62" s="1">
        <v>2330</v>
      </c>
      <c r="E62" s="19" t="s">
        <v>69</v>
      </c>
      <c r="F62" s="20"/>
      <c r="G62" s="20"/>
      <c r="H62" s="20"/>
      <c r="I62" s="20"/>
      <c r="J62" s="20"/>
      <c r="K62" s="20"/>
    </row>
    <row r="63" spans="2:11" x14ac:dyDescent="0.3">
      <c r="B63" s="1" t="s">
        <v>16</v>
      </c>
      <c r="D63" s="1">
        <v>2340</v>
      </c>
      <c r="E63" s="19" t="s">
        <v>70</v>
      </c>
      <c r="F63" s="20"/>
      <c r="G63" s="20"/>
      <c r="H63" s="20"/>
      <c r="I63" s="20"/>
      <c r="J63" s="20"/>
      <c r="K63" s="20"/>
    </row>
    <row r="64" spans="2:11" x14ac:dyDescent="0.3">
      <c r="B64" s="1" t="s">
        <v>16</v>
      </c>
      <c r="D64" s="1">
        <v>2350</v>
      </c>
      <c r="E64" s="19" t="s">
        <v>71</v>
      </c>
      <c r="F64" s="21">
        <v>0</v>
      </c>
      <c r="G64" s="23">
        <v>5270</v>
      </c>
      <c r="H64" s="21">
        <f>F64+G64</f>
        <v>5270</v>
      </c>
      <c r="I64" s="23">
        <v>5270</v>
      </c>
      <c r="J64" s="23">
        <v>5270</v>
      </c>
      <c r="K64" s="22">
        <f>H64-I64</f>
        <v>0</v>
      </c>
    </row>
    <row r="65" spans="2:11" x14ac:dyDescent="0.3">
      <c r="B65" s="1" t="s">
        <v>16</v>
      </c>
      <c r="D65" s="1">
        <v>2360</v>
      </c>
      <c r="E65" s="19" t="s">
        <v>72</v>
      </c>
      <c r="F65" s="21">
        <v>39500</v>
      </c>
      <c r="G65" s="23">
        <v>0</v>
      </c>
      <c r="H65" s="21">
        <f>F65+G65</f>
        <v>39500</v>
      </c>
      <c r="I65" s="23">
        <v>2811.2000000000003</v>
      </c>
      <c r="J65" s="23">
        <v>2811.2000000000003</v>
      </c>
      <c r="K65" s="22">
        <f>H65-I65</f>
        <v>36688.800000000003</v>
      </c>
    </row>
    <row r="66" spans="2:11" x14ac:dyDescent="0.3">
      <c r="B66" s="1" t="s">
        <v>16</v>
      </c>
      <c r="D66" s="1">
        <v>2370</v>
      </c>
      <c r="E66" s="19" t="s">
        <v>73</v>
      </c>
      <c r="F66" s="21">
        <v>6000</v>
      </c>
      <c r="G66" s="23">
        <v>0</v>
      </c>
      <c r="H66" s="21">
        <f>F66+G66</f>
        <v>6000</v>
      </c>
      <c r="I66" s="23">
        <v>1549.76</v>
      </c>
      <c r="J66" s="23">
        <v>1549.76</v>
      </c>
      <c r="K66" s="22">
        <f>H66-I66</f>
        <v>4450.24</v>
      </c>
    </row>
    <row r="67" spans="2:11" x14ac:dyDescent="0.3">
      <c r="B67" s="1" t="s">
        <v>16</v>
      </c>
      <c r="D67" s="1">
        <v>2380</v>
      </c>
      <c r="E67" s="19" t="s">
        <v>74</v>
      </c>
      <c r="F67" s="24">
        <v>0</v>
      </c>
      <c r="G67" s="22">
        <v>0</v>
      </c>
      <c r="H67" s="21">
        <f>F67+G67</f>
        <v>0</v>
      </c>
      <c r="I67" s="22">
        <v>0</v>
      </c>
      <c r="J67" s="22">
        <v>0</v>
      </c>
      <c r="K67" s="22">
        <f>H67-I67</f>
        <v>0</v>
      </c>
    </row>
    <row r="68" spans="2:11" x14ac:dyDescent="0.3">
      <c r="B68" s="1" t="s">
        <v>16</v>
      </c>
      <c r="D68" s="1">
        <v>2390</v>
      </c>
      <c r="E68" s="19" t="s">
        <v>75</v>
      </c>
      <c r="F68" s="21">
        <v>0</v>
      </c>
      <c r="G68" s="23">
        <v>0</v>
      </c>
      <c r="H68" s="21">
        <f>F68+G68</f>
        <v>0</v>
      </c>
      <c r="I68" s="23">
        <v>0</v>
      </c>
      <c r="J68" s="23">
        <v>0</v>
      </c>
      <c r="K68" s="22">
        <f>H68-I68</f>
        <v>0</v>
      </c>
    </row>
    <row r="69" spans="2:11" x14ac:dyDescent="0.3">
      <c r="B69" s="1" t="s">
        <v>5</v>
      </c>
      <c r="D69" s="1">
        <v>2400</v>
      </c>
      <c r="E69" s="17" t="s">
        <v>76</v>
      </c>
      <c r="F69" s="18">
        <f t="shared" ref="F69:K69" si="16">SUM(F70:F78)</f>
        <v>1794479</v>
      </c>
      <c r="G69" s="18">
        <f t="shared" si="16"/>
        <v>2935.95</v>
      </c>
      <c r="H69" s="18">
        <f t="shared" si="16"/>
        <v>1797414.95</v>
      </c>
      <c r="I69" s="18">
        <f t="shared" si="16"/>
        <v>311507.13</v>
      </c>
      <c r="J69" s="18">
        <f t="shared" si="16"/>
        <v>311507.13</v>
      </c>
      <c r="K69" s="18">
        <f t="shared" si="16"/>
        <v>1485907.82</v>
      </c>
    </row>
    <row r="70" spans="2:11" x14ac:dyDescent="0.3">
      <c r="B70" s="1" t="s">
        <v>16</v>
      </c>
      <c r="D70" s="1">
        <v>2410</v>
      </c>
      <c r="E70" s="19" t="s">
        <v>77</v>
      </c>
      <c r="F70" s="21">
        <v>75000</v>
      </c>
      <c r="G70" s="23">
        <v>0</v>
      </c>
      <c r="H70" s="21">
        <f t="shared" ref="H70:H78" si="17">F70+G70</f>
        <v>75000</v>
      </c>
      <c r="I70" s="23">
        <v>4988.9400000000005</v>
      </c>
      <c r="J70" s="23">
        <v>4988.9400000000005</v>
      </c>
      <c r="K70" s="22">
        <f t="shared" ref="K70:K78" si="18">H70-I70</f>
        <v>70011.06</v>
      </c>
    </row>
    <row r="71" spans="2:11" x14ac:dyDescent="0.3">
      <c r="B71" s="1" t="s">
        <v>16</v>
      </c>
      <c r="D71" s="1">
        <v>2420</v>
      </c>
      <c r="E71" s="19" t="s">
        <v>78</v>
      </c>
      <c r="F71" s="21">
        <v>101233</v>
      </c>
      <c r="G71" s="23">
        <v>425.99</v>
      </c>
      <c r="H71" s="21">
        <f t="shared" si="17"/>
        <v>101658.99</v>
      </c>
      <c r="I71" s="23">
        <v>4462.71</v>
      </c>
      <c r="J71" s="23">
        <v>4462.71</v>
      </c>
      <c r="K71" s="22">
        <f t="shared" si="18"/>
        <v>97196.28</v>
      </c>
    </row>
    <row r="72" spans="2:11" x14ac:dyDescent="0.3">
      <c r="B72" s="1" t="s">
        <v>16</v>
      </c>
      <c r="D72" s="1">
        <v>2430</v>
      </c>
      <c r="E72" s="19" t="s">
        <v>79</v>
      </c>
      <c r="F72" s="21">
        <v>7000</v>
      </c>
      <c r="G72" s="23">
        <v>0</v>
      </c>
      <c r="H72" s="21">
        <f t="shared" si="17"/>
        <v>7000</v>
      </c>
      <c r="I72" s="23">
        <v>582.45000000000005</v>
      </c>
      <c r="J72" s="23">
        <v>582.45000000000005</v>
      </c>
      <c r="K72" s="22">
        <f t="shared" si="18"/>
        <v>6417.55</v>
      </c>
    </row>
    <row r="73" spans="2:11" x14ac:dyDescent="0.3">
      <c r="B73" s="1" t="s">
        <v>16</v>
      </c>
      <c r="D73" s="1">
        <v>2440</v>
      </c>
      <c r="E73" s="19" t="s">
        <v>80</v>
      </c>
      <c r="F73" s="21">
        <v>111928</v>
      </c>
      <c r="G73" s="23">
        <v>0</v>
      </c>
      <c r="H73" s="21">
        <f t="shared" si="17"/>
        <v>111928</v>
      </c>
      <c r="I73" s="23">
        <v>15097.95</v>
      </c>
      <c r="J73" s="23">
        <v>15097.95</v>
      </c>
      <c r="K73" s="22">
        <f t="shared" si="18"/>
        <v>96830.05</v>
      </c>
    </row>
    <row r="74" spans="2:11" x14ac:dyDescent="0.3">
      <c r="B74" s="1" t="s">
        <v>16</v>
      </c>
      <c r="D74" s="1">
        <v>2450</v>
      </c>
      <c r="E74" s="19" t="s">
        <v>81</v>
      </c>
      <c r="F74" s="21">
        <v>45500</v>
      </c>
      <c r="G74" s="23">
        <v>199.99</v>
      </c>
      <c r="H74" s="21">
        <f t="shared" si="17"/>
        <v>45699.99</v>
      </c>
      <c r="I74" s="23">
        <v>689.99</v>
      </c>
      <c r="J74" s="23">
        <v>689.99</v>
      </c>
      <c r="K74" s="22">
        <f t="shared" si="18"/>
        <v>45010</v>
      </c>
    </row>
    <row r="75" spans="2:11" x14ac:dyDescent="0.3">
      <c r="B75" s="1" t="s">
        <v>16</v>
      </c>
      <c r="D75" s="1">
        <v>2460</v>
      </c>
      <c r="E75" s="19" t="s">
        <v>82</v>
      </c>
      <c r="F75" s="21">
        <v>860636</v>
      </c>
      <c r="G75" s="23">
        <v>0</v>
      </c>
      <c r="H75" s="21">
        <f t="shared" si="17"/>
        <v>860636</v>
      </c>
      <c r="I75" s="23">
        <v>121588.33</v>
      </c>
      <c r="J75" s="23">
        <v>121588.33</v>
      </c>
      <c r="K75" s="22">
        <f t="shared" si="18"/>
        <v>739047.67</v>
      </c>
    </row>
    <row r="76" spans="2:11" x14ac:dyDescent="0.3">
      <c r="B76" s="1" t="s">
        <v>16</v>
      </c>
      <c r="D76" s="1">
        <v>2470</v>
      </c>
      <c r="E76" s="19" t="s">
        <v>83</v>
      </c>
      <c r="F76" s="21">
        <v>99592</v>
      </c>
      <c r="G76" s="23">
        <v>280.90000000000003</v>
      </c>
      <c r="H76" s="21">
        <f t="shared" si="17"/>
        <v>99872.9</v>
      </c>
      <c r="I76" s="23">
        <v>44054.29</v>
      </c>
      <c r="J76" s="23">
        <v>44054.29</v>
      </c>
      <c r="K76" s="22">
        <f t="shared" si="18"/>
        <v>55818.609999999993</v>
      </c>
    </row>
    <row r="77" spans="2:11" x14ac:dyDescent="0.3">
      <c r="B77" s="1" t="s">
        <v>16</v>
      </c>
      <c r="D77" s="1">
        <v>2480</v>
      </c>
      <c r="E77" s="19" t="s">
        <v>84</v>
      </c>
      <c r="F77" s="21">
        <v>165628</v>
      </c>
      <c r="G77" s="23">
        <v>0</v>
      </c>
      <c r="H77" s="21">
        <f t="shared" si="17"/>
        <v>165628</v>
      </c>
      <c r="I77" s="23">
        <v>12202.56</v>
      </c>
      <c r="J77" s="23">
        <v>12202.56</v>
      </c>
      <c r="K77" s="22">
        <f t="shared" si="18"/>
        <v>153425.44</v>
      </c>
    </row>
    <row r="78" spans="2:11" x14ac:dyDescent="0.3">
      <c r="B78" s="1" t="s">
        <v>16</v>
      </c>
      <c r="D78" s="1">
        <v>2490</v>
      </c>
      <c r="E78" s="19" t="s">
        <v>85</v>
      </c>
      <c r="F78" s="21">
        <v>327962</v>
      </c>
      <c r="G78" s="23">
        <v>2029.07</v>
      </c>
      <c r="H78" s="21">
        <f t="shared" si="17"/>
        <v>329991.07</v>
      </c>
      <c r="I78" s="23">
        <v>107839.91</v>
      </c>
      <c r="J78" s="23">
        <v>107839.91</v>
      </c>
      <c r="K78" s="22">
        <f t="shared" si="18"/>
        <v>222151.16</v>
      </c>
    </row>
    <row r="79" spans="2:11" x14ac:dyDescent="0.3">
      <c r="B79" s="1" t="s">
        <v>5</v>
      </c>
      <c r="D79" s="1">
        <v>2500</v>
      </c>
      <c r="E79" s="17" t="s">
        <v>86</v>
      </c>
      <c r="F79" s="18">
        <f t="shared" ref="F79:K79" si="19">SUM(F80:F86)</f>
        <v>301403883</v>
      </c>
      <c r="G79" s="18">
        <f t="shared" si="19"/>
        <v>478036.02999999997</v>
      </c>
      <c r="H79" s="18">
        <f t="shared" si="19"/>
        <v>301881919.03000003</v>
      </c>
      <c r="I79" s="18">
        <f t="shared" si="19"/>
        <v>266771.17</v>
      </c>
      <c r="J79" s="18">
        <f t="shared" si="19"/>
        <v>266771.17</v>
      </c>
      <c r="K79" s="18">
        <f t="shared" si="19"/>
        <v>301615147.86000001</v>
      </c>
    </row>
    <row r="80" spans="2:11" x14ac:dyDescent="0.3">
      <c r="B80" s="1" t="s">
        <v>16</v>
      </c>
      <c r="D80" s="1">
        <v>2510</v>
      </c>
      <c r="E80" s="19" t="s">
        <v>87</v>
      </c>
      <c r="F80" s="21">
        <v>2100000</v>
      </c>
      <c r="G80" s="23">
        <v>40812</v>
      </c>
      <c r="H80" s="21">
        <f t="shared" ref="H80:H86" si="20">F80+G80</f>
        <v>2140812</v>
      </c>
      <c r="I80" s="23">
        <v>40812</v>
      </c>
      <c r="J80" s="23">
        <v>40812</v>
      </c>
      <c r="K80" s="22">
        <f t="shared" ref="K80:K86" si="21">H80-I80</f>
        <v>2100000</v>
      </c>
    </row>
    <row r="81" spans="2:11" x14ac:dyDescent="0.3">
      <c r="B81" s="1" t="s">
        <v>16</v>
      </c>
      <c r="D81" s="1">
        <v>2520</v>
      </c>
      <c r="E81" s="19" t="s">
        <v>88</v>
      </c>
      <c r="F81" s="21">
        <v>12168450</v>
      </c>
      <c r="G81" s="23">
        <v>0</v>
      </c>
      <c r="H81" s="21">
        <f t="shared" si="20"/>
        <v>12168450</v>
      </c>
      <c r="I81" s="23">
        <v>102.49000000000001</v>
      </c>
      <c r="J81" s="23">
        <v>102.49000000000001</v>
      </c>
      <c r="K81" s="22">
        <f t="shared" si="21"/>
        <v>12168347.51</v>
      </c>
    </row>
    <row r="82" spans="2:11" x14ac:dyDescent="0.3">
      <c r="B82" s="1" t="s">
        <v>16</v>
      </c>
      <c r="D82" s="1">
        <v>2530</v>
      </c>
      <c r="E82" s="19" t="s">
        <v>89</v>
      </c>
      <c r="F82" s="24">
        <v>208776888</v>
      </c>
      <c r="G82" s="22">
        <v>95000</v>
      </c>
      <c r="H82" s="21">
        <f t="shared" si="20"/>
        <v>208871888</v>
      </c>
      <c r="I82" s="22">
        <v>41780.840000000004</v>
      </c>
      <c r="J82" s="22">
        <v>41780.840000000004</v>
      </c>
      <c r="K82" s="22">
        <f t="shared" si="21"/>
        <v>208830107.16</v>
      </c>
    </row>
    <row r="83" spans="2:11" x14ac:dyDescent="0.3">
      <c r="B83" s="1" t="s">
        <v>16</v>
      </c>
      <c r="D83" s="1">
        <v>2540</v>
      </c>
      <c r="E83" s="19" t="s">
        <v>90</v>
      </c>
      <c r="F83" s="21">
        <v>62682804</v>
      </c>
      <c r="G83" s="23">
        <v>305260.46999999997</v>
      </c>
      <c r="H83" s="21">
        <f t="shared" si="20"/>
        <v>62988064.469999999</v>
      </c>
      <c r="I83" s="23">
        <v>146445.78</v>
      </c>
      <c r="J83" s="23">
        <v>146445.78</v>
      </c>
      <c r="K83" s="22">
        <f t="shared" si="21"/>
        <v>62841618.689999998</v>
      </c>
    </row>
    <row r="84" spans="2:11" x14ac:dyDescent="0.3">
      <c r="B84" s="1" t="s">
        <v>16</v>
      </c>
      <c r="D84" s="1">
        <v>2550</v>
      </c>
      <c r="E84" s="19" t="s">
        <v>91</v>
      </c>
      <c r="F84" s="21">
        <v>14466663</v>
      </c>
      <c r="G84" s="23">
        <v>0</v>
      </c>
      <c r="H84" s="21">
        <f t="shared" si="20"/>
        <v>14466663</v>
      </c>
      <c r="I84" s="23">
        <v>0</v>
      </c>
      <c r="J84" s="23">
        <v>0</v>
      </c>
      <c r="K84" s="22">
        <f t="shared" si="21"/>
        <v>14466663</v>
      </c>
    </row>
    <row r="85" spans="2:11" x14ac:dyDescent="0.3">
      <c r="B85" s="1" t="s">
        <v>16</v>
      </c>
      <c r="D85" s="1">
        <v>2560</v>
      </c>
      <c r="E85" s="19" t="s">
        <v>92</v>
      </c>
      <c r="F85" s="21">
        <v>9078</v>
      </c>
      <c r="G85" s="23">
        <v>978</v>
      </c>
      <c r="H85" s="21">
        <f t="shared" si="20"/>
        <v>10056</v>
      </c>
      <c r="I85" s="23">
        <v>1644.5</v>
      </c>
      <c r="J85" s="23">
        <v>1644.5</v>
      </c>
      <c r="K85" s="22">
        <f t="shared" si="21"/>
        <v>8411.5</v>
      </c>
    </row>
    <row r="86" spans="2:11" x14ac:dyDescent="0.3">
      <c r="B86" s="1" t="s">
        <v>16</v>
      </c>
      <c r="D86" s="1">
        <v>2590</v>
      </c>
      <c r="E86" s="19" t="s">
        <v>93</v>
      </c>
      <c r="F86" s="21">
        <v>1200000</v>
      </c>
      <c r="G86" s="23">
        <v>35985.56</v>
      </c>
      <c r="H86" s="21">
        <f t="shared" si="20"/>
        <v>1235985.56</v>
      </c>
      <c r="I86" s="23">
        <v>35985.56</v>
      </c>
      <c r="J86" s="23">
        <v>35985.56</v>
      </c>
      <c r="K86" s="22">
        <f t="shared" si="21"/>
        <v>1200000</v>
      </c>
    </row>
    <row r="87" spans="2:11" x14ac:dyDescent="0.3">
      <c r="B87" s="1" t="s">
        <v>5</v>
      </c>
      <c r="D87" s="1">
        <v>2600</v>
      </c>
      <c r="E87" s="17" t="s">
        <v>94</v>
      </c>
      <c r="F87" s="18">
        <f t="shared" ref="F87:K87" si="22">SUM(F88:F89)</f>
        <v>6228002</v>
      </c>
      <c r="G87" s="18">
        <f t="shared" si="22"/>
        <v>379.40000000000003</v>
      </c>
      <c r="H87" s="18">
        <f t="shared" si="22"/>
        <v>6228381.4000000004</v>
      </c>
      <c r="I87" s="18">
        <f t="shared" si="22"/>
        <v>1382552.9499999997</v>
      </c>
      <c r="J87" s="18">
        <f t="shared" si="22"/>
        <v>1075851.7299999997</v>
      </c>
      <c r="K87" s="18">
        <f t="shared" si="22"/>
        <v>4845828.4500000011</v>
      </c>
    </row>
    <row r="88" spans="2:11" x14ac:dyDescent="0.3">
      <c r="B88" s="1" t="s">
        <v>16</v>
      </c>
      <c r="D88" s="1">
        <v>2610</v>
      </c>
      <c r="E88" s="19" t="s">
        <v>95</v>
      </c>
      <c r="F88" s="21">
        <v>6228002</v>
      </c>
      <c r="G88" s="23">
        <v>379.40000000000003</v>
      </c>
      <c r="H88" s="21">
        <f>F88+G88</f>
        <v>6228381.4000000004</v>
      </c>
      <c r="I88" s="23">
        <v>1382552.9499999997</v>
      </c>
      <c r="J88" s="23">
        <v>1075851.7299999997</v>
      </c>
      <c r="K88" s="22">
        <f>H88-I88</f>
        <v>4845828.4500000011</v>
      </c>
    </row>
    <row r="89" spans="2:11" x14ac:dyDescent="0.3">
      <c r="B89" s="1" t="s">
        <v>16</v>
      </c>
      <c r="D89" s="1">
        <v>2620</v>
      </c>
      <c r="E89" s="19" t="s">
        <v>96</v>
      </c>
      <c r="F89" s="21">
        <v>0</v>
      </c>
      <c r="G89" s="23">
        <v>0</v>
      </c>
      <c r="H89" s="21">
        <f>F89+G89</f>
        <v>0</v>
      </c>
      <c r="I89" s="23">
        <v>0</v>
      </c>
      <c r="J89" s="23">
        <v>0</v>
      </c>
      <c r="K89" s="22">
        <f>H89-I89</f>
        <v>0</v>
      </c>
    </row>
    <row r="90" spans="2:11" x14ac:dyDescent="0.3">
      <c r="B90" s="1" t="s">
        <v>5</v>
      </c>
      <c r="D90" s="1">
        <v>2700</v>
      </c>
      <c r="E90" s="17" t="s">
        <v>97</v>
      </c>
      <c r="F90" s="18">
        <f t="shared" ref="F90:K90" si="23">SUM(F91:F95)</f>
        <v>63816780</v>
      </c>
      <c r="G90" s="18">
        <f t="shared" si="23"/>
        <v>13498.83</v>
      </c>
      <c r="H90" s="18">
        <f t="shared" si="23"/>
        <v>63830278.829999998</v>
      </c>
      <c r="I90" s="18">
        <f t="shared" si="23"/>
        <v>6054952.8999999994</v>
      </c>
      <c r="J90" s="18">
        <f t="shared" si="23"/>
        <v>14253.02</v>
      </c>
      <c r="K90" s="18">
        <f t="shared" si="23"/>
        <v>57775325.929999992</v>
      </c>
    </row>
    <row r="91" spans="2:11" x14ac:dyDescent="0.3">
      <c r="B91" s="1" t="s">
        <v>16</v>
      </c>
      <c r="D91" s="1">
        <v>2710</v>
      </c>
      <c r="E91" s="19" t="s">
        <v>98</v>
      </c>
      <c r="F91" s="21">
        <v>21926915</v>
      </c>
      <c r="G91" s="23">
        <v>0</v>
      </c>
      <c r="H91" s="21">
        <f>F91+G91</f>
        <v>21926915</v>
      </c>
      <c r="I91" s="23">
        <v>2169.39</v>
      </c>
      <c r="J91" s="23">
        <v>2169.39</v>
      </c>
      <c r="K91" s="22">
        <f>H91-I91</f>
        <v>21924745.609999999</v>
      </c>
    </row>
    <row r="92" spans="2:11" x14ac:dyDescent="0.3">
      <c r="B92" s="1" t="s">
        <v>16</v>
      </c>
      <c r="D92" s="1">
        <v>2720</v>
      </c>
      <c r="E92" s="19" t="s">
        <v>99</v>
      </c>
      <c r="F92" s="21">
        <v>41862945</v>
      </c>
      <c r="G92" s="23">
        <v>11798.76</v>
      </c>
      <c r="H92" s="21">
        <f>F92+G92</f>
        <v>41874743.759999998</v>
      </c>
      <c r="I92" s="23">
        <v>6050364.2400000002</v>
      </c>
      <c r="J92" s="23">
        <v>9664.36</v>
      </c>
      <c r="K92" s="22">
        <f>H92-I92</f>
        <v>35824379.519999996</v>
      </c>
    </row>
    <row r="93" spans="2:11" x14ac:dyDescent="0.3">
      <c r="B93" s="1" t="s">
        <v>16</v>
      </c>
      <c r="D93" s="1">
        <v>2730</v>
      </c>
      <c r="E93" s="19" t="s">
        <v>100</v>
      </c>
      <c r="F93" s="24">
        <v>0</v>
      </c>
      <c r="G93" s="22">
        <v>0</v>
      </c>
      <c r="H93" s="21">
        <f>F93+G93</f>
        <v>0</v>
      </c>
      <c r="I93" s="22">
        <v>0</v>
      </c>
      <c r="J93" s="22">
        <v>0</v>
      </c>
      <c r="K93" s="22">
        <f>H93-I93</f>
        <v>0</v>
      </c>
    </row>
    <row r="94" spans="2:11" x14ac:dyDescent="0.3">
      <c r="B94" s="1" t="s">
        <v>16</v>
      </c>
      <c r="D94" s="1">
        <v>2740</v>
      </c>
      <c r="E94" s="19" t="s">
        <v>101</v>
      </c>
      <c r="F94" s="21">
        <v>14920</v>
      </c>
      <c r="G94" s="23">
        <v>700.05000000000007</v>
      </c>
      <c r="H94" s="21">
        <f>F94+G94</f>
        <v>15620.05</v>
      </c>
      <c r="I94" s="23">
        <v>1419.25</v>
      </c>
      <c r="J94" s="23">
        <v>1419.25</v>
      </c>
      <c r="K94" s="22">
        <f>H94-I94</f>
        <v>14200.8</v>
      </c>
    </row>
    <row r="95" spans="2:11" x14ac:dyDescent="0.3">
      <c r="B95" s="1" t="s">
        <v>16</v>
      </c>
      <c r="D95" s="1">
        <v>2750</v>
      </c>
      <c r="E95" s="19" t="s">
        <v>102</v>
      </c>
      <c r="F95" s="21">
        <v>12000</v>
      </c>
      <c r="G95" s="23">
        <v>1000.02</v>
      </c>
      <c r="H95" s="21">
        <f>F95+G95</f>
        <v>13000.02</v>
      </c>
      <c r="I95" s="23">
        <v>1000.02</v>
      </c>
      <c r="J95" s="23">
        <v>1000.02</v>
      </c>
      <c r="K95" s="22">
        <f>H95-I95</f>
        <v>12000</v>
      </c>
    </row>
    <row r="96" spans="2:11" x14ac:dyDescent="0.3">
      <c r="B96" s="1" t="s">
        <v>5</v>
      </c>
      <c r="D96" s="1">
        <v>2800</v>
      </c>
      <c r="E96" s="17" t="s">
        <v>103</v>
      </c>
      <c r="F96" s="18">
        <f t="shared" ref="F96:K96" si="24">SUM(F97:F99)</f>
        <v>0</v>
      </c>
      <c r="G96" s="18">
        <f t="shared" si="24"/>
        <v>0</v>
      </c>
      <c r="H96" s="18">
        <f t="shared" si="24"/>
        <v>0</v>
      </c>
      <c r="I96" s="18">
        <f t="shared" si="24"/>
        <v>0</v>
      </c>
      <c r="J96" s="18">
        <f t="shared" si="24"/>
        <v>0</v>
      </c>
      <c r="K96" s="18">
        <f t="shared" si="24"/>
        <v>0</v>
      </c>
    </row>
    <row r="97" spans="2:11" x14ac:dyDescent="0.3">
      <c r="B97" s="1" t="s">
        <v>16</v>
      </c>
      <c r="D97" s="1">
        <v>2810</v>
      </c>
      <c r="E97" s="19" t="s">
        <v>104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f>H97-I97</f>
        <v>0</v>
      </c>
    </row>
    <row r="98" spans="2:11" x14ac:dyDescent="0.3">
      <c r="B98" s="1" t="s">
        <v>16</v>
      </c>
      <c r="D98" s="1">
        <v>2820</v>
      </c>
      <c r="E98" s="19" t="s">
        <v>105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f>H98-I98</f>
        <v>0</v>
      </c>
    </row>
    <row r="99" spans="2:11" x14ac:dyDescent="0.3">
      <c r="B99" s="1" t="s">
        <v>16</v>
      </c>
      <c r="D99" s="1">
        <v>2830</v>
      </c>
      <c r="E99" s="19" t="s">
        <v>106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f>H99-I99</f>
        <v>0</v>
      </c>
    </row>
    <row r="100" spans="2:11" x14ac:dyDescent="0.3">
      <c r="B100" s="1" t="s">
        <v>5</v>
      </c>
      <c r="D100" s="1">
        <v>2900</v>
      </c>
      <c r="E100" s="17" t="s">
        <v>107</v>
      </c>
      <c r="F100" s="18">
        <f t="shared" ref="F100:K100" si="25">SUM(F101:F109)</f>
        <v>6273016</v>
      </c>
      <c r="G100" s="18">
        <f t="shared" si="25"/>
        <v>237748.97</v>
      </c>
      <c r="H100" s="18">
        <f t="shared" si="25"/>
        <v>6510764.9700000007</v>
      </c>
      <c r="I100" s="18">
        <f t="shared" si="25"/>
        <v>377781.08999999991</v>
      </c>
      <c r="J100" s="18">
        <f t="shared" si="25"/>
        <v>377781.08999999991</v>
      </c>
      <c r="K100" s="18">
        <f t="shared" si="25"/>
        <v>6132983.8800000008</v>
      </c>
    </row>
    <row r="101" spans="2:11" x14ac:dyDescent="0.3">
      <c r="B101" s="1" t="s">
        <v>16</v>
      </c>
      <c r="D101" s="1">
        <v>2910</v>
      </c>
      <c r="E101" s="19" t="s">
        <v>108</v>
      </c>
      <c r="F101" s="21">
        <v>264570</v>
      </c>
      <c r="G101" s="23">
        <v>35</v>
      </c>
      <c r="H101" s="21">
        <f t="shared" ref="H101:H106" si="26">F101+G101</f>
        <v>264605</v>
      </c>
      <c r="I101" s="23">
        <v>28281.940000000002</v>
      </c>
      <c r="J101" s="23">
        <v>28281.940000000002</v>
      </c>
      <c r="K101" s="22">
        <f t="shared" ref="K101:K106" si="27">H101-I101</f>
        <v>236323.06</v>
      </c>
    </row>
    <row r="102" spans="2:11" x14ac:dyDescent="0.3">
      <c r="B102" s="1" t="s">
        <v>16</v>
      </c>
      <c r="D102" s="1">
        <v>2920</v>
      </c>
      <c r="E102" s="19" t="s">
        <v>109</v>
      </c>
      <c r="F102" s="21">
        <v>408244</v>
      </c>
      <c r="G102" s="23">
        <v>942.9</v>
      </c>
      <c r="H102" s="21">
        <f t="shared" si="26"/>
        <v>409186.9</v>
      </c>
      <c r="I102" s="23">
        <v>28545.72</v>
      </c>
      <c r="J102" s="23">
        <v>28545.72</v>
      </c>
      <c r="K102" s="22">
        <f t="shared" si="27"/>
        <v>380641.18000000005</v>
      </c>
    </row>
    <row r="103" spans="2:11" x14ac:dyDescent="0.3">
      <c r="B103" s="1" t="s">
        <v>16</v>
      </c>
      <c r="D103" s="1">
        <v>2930</v>
      </c>
      <c r="E103" s="19" t="s">
        <v>110</v>
      </c>
      <c r="F103" s="21">
        <v>33600</v>
      </c>
      <c r="G103" s="23">
        <v>235238.72</v>
      </c>
      <c r="H103" s="21">
        <f t="shared" si="26"/>
        <v>268838.71999999997</v>
      </c>
      <c r="I103" s="23">
        <v>243068.79999999999</v>
      </c>
      <c r="J103" s="23">
        <v>243068.79999999999</v>
      </c>
      <c r="K103" s="22">
        <f t="shared" si="27"/>
        <v>25769.919999999984</v>
      </c>
    </row>
    <row r="104" spans="2:11" x14ac:dyDescent="0.3">
      <c r="B104" s="1" t="s">
        <v>16</v>
      </c>
      <c r="D104" s="1">
        <v>2940</v>
      </c>
      <c r="E104" s="19" t="s">
        <v>111</v>
      </c>
      <c r="F104" s="21">
        <v>330986</v>
      </c>
      <c r="G104" s="23">
        <v>0</v>
      </c>
      <c r="H104" s="21">
        <f t="shared" si="26"/>
        <v>330986</v>
      </c>
      <c r="I104" s="23">
        <v>8708.66</v>
      </c>
      <c r="J104" s="23">
        <v>8708.66</v>
      </c>
      <c r="K104" s="22">
        <f t="shared" si="27"/>
        <v>322277.34000000003</v>
      </c>
    </row>
    <row r="105" spans="2:11" x14ac:dyDescent="0.3">
      <c r="B105" s="1" t="s">
        <v>16</v>
      </c>
      <c r="D105" s="1">
        <v>2950</v>
      </c>
      <c r="E105" s="19" t="s">
        <v>112</v>
      </c>
      <c r="F105" s="21">
        <v>2570705</v>
      </c>
      <c r="G105" s="23">
        <v>0</v>
      </c>
      <c r="H105" s="21">
        <f t="shared" si="26"/>
        <v>2570705</v>
      </c>
      <c r="I105" s="23">
        <v>5220</v>
      </c>
      <c r="J105" s="23">
        <v>5220</v>
      </c>
      <c r="K105" s="22">
        <f t="shared" si="27"/>
        <v>2565485</v>
      </c>
    </row>
    <row r="106" spans="2:11" x14ac:dyDescent="0.3">
      <c r="B106" s="1" t="s">
        <v>16</v>
      </c>
      <c r="D106" s="1">
        <v>2960</v>
      </c>
      <c r="E106" s="19" t="s">
        <v>113</v>
      </c>
      <c r="F106" s="21">
        <v>1318029</v>
      </c>
      <c r="G106" s="23">
        <v>1377.35</v>
      </c>
      <c r="H106" s="21">
        <f t="shared" si="26"/>
        <v>1319406.3500000001</v>
      </c>
      <c r="I106" s="23">
        <v>23261.41</v>
      </c>
      <c r="J106" s="23">
        <v>23261.41</v>
      </c>
      <c r="K106" s="22">
        <f t="shared" si="27"/>
        <v>1296144.9400000002</v>
      </c>
    </row>
    <row r="107" spans="2:11" x14ac:dyDescent="0.3">
      <c r="B107" s="1" t="s">
        <v>16</v>
      </c>
      <c r="D107" s="1">
        <v>2970</v>
      </c>
      <c r="E107" s="19" t="s">
        <v>114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</row>
    <row r="108" spans="2:11" x14ac:dyDescent="0.3">
      <c r="B108" s="1" t="s">
        <v>16</v>
      </c>
      <c r="D108" s="1">
        <v>2980</v>
      </c>
      <c r="E108" s="19" t="s">
        <v>115</v>
      </c>
      <c r="F108" s="21">
        <v>1340882</v>
      </c>
      <c r="G108" s="23">
        <v>155</v>
      </c>
      <c r="H108" s="21">
        <f>F108+G108</f>
        <v>1341037</v>
      </c>
      <c r="I108" s="23">
        <v>40399.56</v>
      </c>
      <c r="J108" s="23">
        <v>40399.56</v>
      </c>
      <c r="K108" s="22">
        <f>H108-I108</f>
        <v>1300637.44</v>
      </c>
    </row>
    <row r="109" spans="2:11" x14ac:dyDescent="0.3">
      <c r="B109" s="1" t="s">
        <v>16</v>
      </c>
      <c r="D109" s="1">
        <v>2990</v>
      </c>
      <c r="E109" s="19" t="s">
        <v>116</v>
      </c>
      <c r="F109" s="21">
        <v>6000</v>
      </c>
      <c r="G109" s="23">
        <v>0</v>
      </c>
      <c r="H109" s="21">
        <f>F109+G109</f>
        <v>6000</v>
      </c>
      <c r="I109" s="23">
        <v>295</v>
      </c>
      <c r="J109" s="23">
        <v>295</v>
      </c>
      <c r="K109" s="22">
        <f>H109-I109</f>
        <v>5705</v>
      </c>
    </row>
    <row r="110" spans="2:11" x14ac:dyDescent="0.3">
      <c r="B110" s="1" t="s">
        <v>13</v>
      </c>
      <c r="D110" s="1">
        <v>3000</v>
      </c>
      <c r="E110" s="17" t="s">
        <v>117</v>
      </c>
      <c r="F110" s="18">
        <f t="shared" ref="F110:K110" si="28">F111+F121+F131+F141+F151+F161+F169+F179+F185</f>
        <v>264432913</v>
      </c>
      <c r="G110" s="18">
        <f t="shared" si="28"/>
        <v>30966051.5</v>
      </c>
      <c r="H110" s="18">
        <f t="shared" si="28"/>
        <v>295398964.50000006</v>
      </c>
      <c r="I110" s="18">
        <f t="shared" si="28"/>
        <v>5101128.05</v>
      </c>
      <c r="J110" s="18">
        <f t="shared" si="28"/>
        <v>3564923.81</v>
      </c>
      <c r="K110" s="18">
        <f t="shared" si="28"/>
        <v>290297836.44999999</v>
      </c>
    </row>
    <row r="111" spans="2:11" x14ac:dyDescent="0.3">
      <c r="B111" s="1" t="s">
        <v>5</v>
      </c>
      <c r="D111" s="1">
        <v>3100</v>
      </c>
      <c r="E111" s="17" t="s">
        <v>118</v>
      </c>
      <c r="F111" s="18">
        <f t="shared" ref="F111:K111" si="29">SUM(F112:F120)</f>
        <v>6527000</v>
      </c>
      <c r="G111" s="18">
        <f t="shared" si="29"/>
        <v>-300342.55</v>
      </c>
      <c r="H111" s="18">
        <f t="shared" si="29"/>
        <v>6226657.4500000002</v>
      </c>
      <c r="I111" s="18">
        <f t="shared" si="29"/>
        <v>145541.94</v>
      </c>
      <c r="J111" s="18">
        <f t="shared" si="29"/>
        <v>145541.94</v>
      </c>
      <c r="K111" s="18">
        <f t="shared" si="29"/>
        <v>6081115.5100000007</v>
      </c>
    </row>
    <row r="112" spans="2:11" x14ac:dyDescent="0.3">
      <c r="B112" s="1" t="s">
        <v>16</v>
      </c>
      <c r="D112" s="1">
        <v>3110</v>
      </c>
      <c r="E112" s="19" t="s">
        <v>119</v>
      </c>
      <c r="F112" s="21">
        <v>6345000</v>
      </c>
      <c r="G112" s="23">
        <v>-304730.51</v>
      </c>
      <c r="H112" s="21">
        <f t="shared" ref="H112:H119" si="30">F112+G112</f>
        <v>6040269.4900000002</v>
      </c>
      <c r="I112" s="23">
        <v>71852</v>
      </c>
      <c r="J112" s="23">
        <v>71852</v>
      </c>
      <c r="K112" s="22">
        <f t="shared" ref="K112:K119" si="31">H112-I112</f>
        <v>5968417.4900000002</v>
      </c>
    </row>
    <row r="113" spans="2:11" x14ac:dyDescent="0.3">
      <c r="B113" s="1" t="s">
        <v>16</v>
      </c>
      <c r="D113" s="1">
        <v>3120</v>
      </c>
      <c r="E113" s="19" t="s">
        <v>120</v>
      </c>
      <c r="F113" s="21">
        <v>0</v>
      </c>
      <c r="G113" s="23">
        <v>405.71000000000004</v>
      </c>
      <c r="H113" s="21">
        <f t="shared" si="30"/>
        <v>405.71000000000004</v>
      </c>
      <c r="I113" s="23">
        <v>405.71000000000004</v>
      </c>
      <c r="J113" s="23">
        <v>405.71000000000004</v>
      </c>
      <c r="K113" s="22">
        <f t="shared" si="31"/>
        <v>0</v>
      </c>
    </row>
    <row r="114" spans="2:11" x14ac:dyDescent="0.3">
      <c r="B114" s="1" t="s">
        <v>16</v>
      </c>
      <c r="D114" s="1">
        <v>3130</v>
      </c>
      <c r="E114" s="19" t="s">
        <v>121</v>
      </c>
      <c r="F114" s="21">
        <v>100000</v>
      </c>
      <c r="G114" s="23">
        <v>1193.3800000000001</v>
      </c>
      <c r="H114" s="21">
        <f t="shared" si="30"/>
        <v>101193.38</v>
      </c>
      <c r="I114" s="23">
        <v>63575.34</v>
      </c>
      <c r="J114" s="23">
        <v>63575.34</v>
      </c>
      <c r="K114" s="22">
        <f t="shared" si="31"/>
        <v>37618.040000000008</v>
      </c>
    </row>
    <row r="115" spans="2:11" x14ac:dyDescent="0.3">
      <c r="B115" s="1" t="s">
        <v>16</v>
      </c>
      <c r="D115" s="1">
        <v>3140</v>
      </c>
      <c r="E115" s="19" t="s">
        <v>122</v>
      </c>
      <c r="F115" s="24">
        <v>0</v>
      </c>
      <c r="G115" s="22">
        <v>0</v>
      </c>
      <c r="H115" s="21">
        <f t="shared" si="30"/>
        <v>0</v>
      </c>
      <c r="I115" s="22">
        <v>0</v>
      </c>
      <c r="J115" s="22">
        <v>0</v>
      </c>
      <c r="K115" s="22">
        <f t="shared" si="31"/>
        <v>0</v>
      </c>
    </row>
    <row r="116" spans="2:11" x14ac:dyDescent="0.3">
      <c r="B116" s="1" t="s">
        <v>16</v>
      </c>
      <c r="D116" s="1">
        <v>3150</v>
      </c>
      <c r="E116" s="19" t="s">
        <v>123</v>
      </c>
      <c r="F116" s="21">
        <v>0</v>
      </c>
      <c r="G116" s="23">
        <v>0</v>
      </c>
      <c r="H116" s="21">
        <f t="shared" si="30"/>
        <v>0</v>
      </c>
      <c r="I116" s="23">
        <v>0</v>
      </c>
      <c r="J116" s="23">
        <v>0</v>
      </c>
      <c r="K116" s="22">
        <f t="shared" si="31"/>
        <v>0</v>
      </c>
    </row>
    <row r="117" spans="2:11" x14ac:dyDescent="0.3">
      <c r="B117" s="1" t="s">
        <v>16</v>
      </c>
      <c r="D117" s="1">
        <v>3160</v>
      </c>
      <c r="E117" s="19" t="s">
        <v>124</v>
      </c>
      <c r="F117" s="24">
        <v>0</v>
      </c>
      <c r="G117" s="22">
        <v>0</v>
      </c>
      <c r="H117" s="21">
        <f t="shared" si="30"/>
        <v>0</v>
      </c>
      <c r="I117" s="22">
        <v>0</v>
      </c>
      <c r="J117" s="22">
        <v>0</v>
      </c>
      <c r="K117" s="22">
        <f t="shared" si="31"/>
        <v>0</v>
      </c>
    </row>
    <row r="118" spans="2:11" x14ac:dyDescent="0.3">
      <c r="B118" s="1" t="s">
        <v>16</v>
      </c>
      <c r="D118" s="1">
        <v>3170</v>
      </c>
      <c r="E118" s="19" t="s">
        <v>125</v>
      </c>
      <c r="F118" s="24">
        <v>0</v>
      </c>
      <c r="G118" s="22">
        <v>0</v>
      </c>
      <c r="H118" s="21">
        <f t="shared" si="30"/>
        <v>0</v>
      </c>
      <c r="I118" s="22">
        <v>0</v>
      </c>
      <c r="J118" s="22">
        <v>0</v>
      </c>
      <c r="K118" s="22">
        <f t="shared" si="31"/>
        <v>0</v>
      </c>
    </row>
    <row r="119" spans="2:11" x14ac:dyDescent="0.3">
      <c r="B119" s="1" t="s">
        <v>16</v>
      </c>
      <c r="D119" s="1">
        <v>3180</v>
      </c>
      <c r="E119" s="19" t="s">
        <v>126</v>
      </c>
      <c r="F119" s="21">
        <v>82000</v>
      </c>
      <c r="G119" s="23">
        <v>2788.87</v>
      </c>
      <c r="H119" s="21">
        <f t="shared" si="30"/>
        <v>84788.87</v>
      </c>
      <c r="I119" s="23">
        <v>9708.89</v>
      </c>
      <c r="J119" s="23">
        <v>9708.89</v>
      </c>
      <c r="K119" s="22">
        <f t="shared" si="31"/>
        <v>75079.98</v>
      </c>
    </row>
    <row r="120" spans="2:11" x14ac:dyDescent="0.3">
      <c r="B120" s="1" t="s">
        <v>16</v>
      </c>
      <c r="D120" s="1">
        <v>3190</v>
      </c>
      <c r="E120" s="19" t="s">
        <v>127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</row>
    <row r="121" spans="2:11" x14ac:dyDescent="0.3">
      <c r="B121" s="1" t="s">
        <v>5</v>
      </c>
      <c r="D121" s="1">
        <v>3200</v>
      </c>
      <c r="E121" s="17" t="s">
        <v>128</v>
      </c>
      <c r="F121" s="18">
        <f t="shared" ref="F121:K121" si="32">SUM(F122:F130)</f>
        <v>22288943</v>
      </c>
      <c r="G121" s="18">
        <f t="shared" si="32"/>
        <v>76742.850000000006</v>
      </c>
      <c r="H121" s="18">
        <f t="shared" si="32"/>
        <v>22365685.850000001</v>
      </c>
      <c r="I121" s="18">
        <f t="shared" si="32"/>
        <v>76742.850000000006</v>
      </c>
      <c r="J121" s="18">
        <f t="shared" si="32"/>
        <v>24542.850000000002</v>
      </c>
      <c r="K121" s="18">
        <f t="shared" si="32"/>
        <v>22288943</v>
      </c>
    </row>
    <row r="122" spans="2:11" x14ac:dyDescent="0.3">
      <c r="B122" s="1" t="s">
        <v>16</v>
      </c>
      <c r="D122" s="1">
        <v>3210</v>
      </c>
      <c r="E122" s="19" t="s">
        <v>129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f>H122-I122</f>
        <v>0</v>
      </c>
    </row>
    <row r="123" spans="2:11" x14ac:dyDescent="0.3">
      <c r="B123" s="1" t="s">
        <v>16</v>
      </c>
      <c r="D123" s="1">
        <v>3220</v>
      </c>
      <c r="E123" s="19" t="s">
        <v>130</v>
      </c>
      <c r="F123" s="21">
        <v>4962582</v>
      </c>
      <c r="G123" s="23">
        <v>52200</v>
      </c>
      <c r="H123" s="21">
        <f>F123+G123</f>
        <v>5014782</v>
      </c>
      <c r="I123" s="23">
        <v>52200</v>
      </c>
      <c r="J123" s="23">
        <v>0</v>
      </c>
      <c r="K123" s="22">
        <f>H123-I123</f>
        <v>4962582</v>
      </c>
    </row>
    <row r="124" spans="2:11" x14ac:dyDescent="0.3">
      <c r="B124" s="1" t="s">
        <v>16</v>
      </c>
      <c r="D124" s="1">
        <v>3230</v>
      </c>
      <c r="E124" s="19" t="s">
        <v>131</v>
      </c>
      <c r="F124" s="21">
        <v>0</v>
      </c>
      <c r="G124" s="23">
        <v>0</v>
      </c>
      <c r="H124" s="21">
        <f>F124+G124</f>
        <v>0</v>
      </c>
      <c r="I124" s="23">
        <v>0</v>
      </c>
      <c r="J124" s="23">
        <v>0</v>
      </c>
      <c r="K124" s="22">
        <f>H124-I124</f>
        <v>0</v>
      </c>
    </row>
    <row r="125" spans="2:11" x14ac:dyDescent="0.3">
      <c r="B125" s="1" t="s">
        <v>16</v>
      </c>
      <c r="D125" s="1">
        <v>3240</v>
      </c>
      <c r="E125" s="19" t="s">
        <v>132</v>
      </c>
      <c r="F125" s="21">
        <v>17326361</v>
      </c>
      <c r="G125" s="23">
        <v>24542.850000000002</v>
      </c>
      <c r="H125" s="21">
        <f>F125+G125</f>
        <v>17350903.850000001</v>
      </c>
      <c r="I125" s="23">
        <v>24542.850000000002</v>
      </c>
      <c r="J125" s="23">
        <v>24542.850000000002</v>
      </c>
      <c r="K125" s="22">
        <f>H125-I125</f>
        <v>17326361</v>
      </c>
    </row>
    <row r="126" spans="2:11" x14ac:dyDescent="0.3">
      <c r="B126" s="1" t="s">
        <v>16</v>
      </c>
      <c r="D126" s="1">
        <v>3250</v>
      </c>
      <c r="E126" s="19" t="s">
        <v>133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</row>
    <row r="127" spans="2:11" x14ac:dyDescent="0.3">
      <c r="B127" s="1" t="s">
        <v>16</v>
      </c>
      <c r="D127" s="1">
        <v>3260</v>
      </c>
      <c r="E127" s="19" t="s">
        <v>134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</row>
    <row r="128" spans="2:11" x14ac:dyDescent="0.3">
      <c r="B128" s="1" t="s">
        <v>16</v>
      </c>
      <c r="D128" s="1">
        <v>3270</v>
      </c>
      <c r="E128" s="19" t="s">
        <v>135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</row>
    <row r="129" spans="2:11" x14ac:dyDescent="0.3">
      <c r="B129" s="1" t="s">
        <v>16</v>
      </c>
      <c r="D129" s="1">
        <v>3280</v>
      </c>
      <c r="E129" s="19" t="s">
        <v>136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f>H129-I129</f>
        <v>0</v>
      </c>
    </row>
    <row r="130" spans="2:11" x14ac:dyDescent="0.3">
      <c r="B130" s="1" t="s">
        <v>16</v>
      </c>
      <c r="D130" s="1">
        <v>3290</v>
      </c>
      <c r="E130" s="19" t="s">
        <v>137</v>
      </c>
      <c r="F130" s="20"/>
      <c r="G130" s="20"/>
      <c r="H130" s="20"/>
      <c r="I130" s="20"/>
      <c r="J130" s="20"/>
      <c r="K130" s="20"/>
    </row>
    <row r="131" spans="2:11" x14ac:dyDescent="0.3">
      <c r="B131" s="1" t="s">
        <v>5</v>
      </c>
      <c r="D131" s="1">
        <v>3300</v>
      </c>
      <c r="E131" s="17" t="s">
        <v>138</v>
      </c>
      <c r="F131" s="18">
        <f t="shared" ref="F131:K131" si="33">SUM(F132:F140)</f>
        <v>96421740</v>
      </c>
      <c r="G131" s="18">
        <f>SUM(G132:G140)</f>
        <v>9116</v>
      </c>
      <c r="H131" s="18">
        <f t="shared" si="33"/>
        <v>96430856</v>
      </c>
      <c r="I131" s="18">
        <f t="shared" si="33"/>
        <v>2737802.96</v>
      </c>
      <c r="J131" s="18">
        <f t="shared" si="33"/>
        <v>1253798.72</v>
      </c>
      <c r="K131" s="18">
        <f t="shared" si="33"/>
        <v>93693053.039999992</v>
      </c>
    </row>
    <row r="132" spans="2:11" x14ac:dyDescent="0.3">
      <c r="B132" s="1" t="s">
        <v>16</v>
      </c>
      <c r="D132" s="1">
        <v>3310</v>
      </c>
      <c r="E132" s="19" t="s">
        <v>139</v>
      </c>
      <c r="F132" s="20"/>
      <c r="G132" s="20"/>
      <c r="H132" s="20"/>
      <c r="I132" s="20"/>
      <c r="J132" s="20"/>
      <c r="K132" s="20"/>
    </row>
    <row r="133" spans="2:11" x14ac:dyDescent="0.3">
      <c r="B133" s="1" t="s">
        <v>16</v>
      </c>
      <c r="D133" s="1">
        <v>3320</v>
      </c>
      <c r="E133" s="19" t="s">
        <v>140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</row>
    <row r="134" spans="2:11" x14ac:dyDescent="0.3">
      <c r="B134" s="1" t="s">
        <v>16</v>
      </c>
      <c r="D134" s="1">
        <v>3330</v>
      </c>
      <c r="E134" s="19" t="s">
        <v>141</v>
      </c>
      <c r="F134" s="20"/>
      <c r="G134" s="20"/>
      <c r="H134" s="20"/>
      <c r="I134" s="20"/>
      <c r="J134" s="20"/>
      <c r="K134" s="20"/>
    </row>
    <row r="135" spans="2:11" x14ac:dyDescent="0.3">
      <c r="B135" s="1" t="s">
        <v>16</v>
      </c>
      <c r="D135" s="1">
        <v>3340</v>
      </c>
      <c r="E135" s="19" t="s">
        <v>142</v>
      </c>
      <c r="F135" s="21">
        <v>0</v>
      </c>
      <c r="G135" s="23">
        <v>4176</v>
      </c>
      <c r="H135" s="21">
        <f>F135+G135</f>
        <v>4176</v>
      </c>
      <c r="I135" s="23">
        <v>4176</v>
      </c>
      <c r="J135" s="23">
        <v>4176</v>
      </c>
      <c r="K135" s="22">
        <f>H135-I135</f>
        <v>0</v>
      </c>
    </row>
    <row r="136" spans="2:11" x14ac:dyDescent="0.3">
      <c r="B136" s="1" t="s">
        <v>16</v>
      </c>
      <c r="D136" s="1">
        <v>3350</v>
      </c>
      <c r="E136" s="19" t="s">
        <v>143</v>
      </c>
      <c r="F136" s="21">
        <v>20000000</v>
      </c>
      <c r="G136" s="23">
        <v>0</v>
      </c>
      <c r="H136" s="21">
        <f>F136+G136</f>
        <v>20000000</v>
      </c>
      <c r="I136" s="23">
        <v>3465</v>
      </c>
      <c r="J136" s="23">
        <v>3465</v>
      </c>
      <c r="K136" s="22">
        <f>H136-I136</f>
        <v>19996535</v>
      </c>
    </row>
    <row r="137" spans="2:11" x14ac:dyDescent="0.3">
      <c r="B137" s="1" t="s">
        <v>16</v>
      </c>
      <c r="D137" s="1">
        <v>3360</v>
      </c>
      <c r="E137" s="19" t="s">
        <v>144</v>
      </c>
      <c r="F137" s="21">
        <v>4642237</v>
      </c>
      <c r="G137" s="23">
        <v>4940</v>
      </c>
      <c r="H137" s="21">
        <f>F137+G137</f>
        <v>4647177</v>
      </c>
      <c r="I137" s="23">
        <v>34626.86</v>
      </c>
      <c r="J137" s="23">
        <v>34626.86</v>
      </c>
      <c r="K137" s="22">
        <f>H137-I137</f>
        <v>4612550.1399999997</v>
      </c>
    </row>
    <row r="138" spans="2:11" x14ac:dyDescent="0.3">
      <c r="B138" s="1" t="s">
        <v>16</v>
      </c>
      <c r="D138" s="1">
        <v>3370</v>
      </c>
      <c r="E138" s="19" t="s">
        <v>145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</row>
    <row r="139" spans="2:11" x14ac:dyDescent="0.3">
      <c r="B139" s="1" t="s">
        <v>16</v>
      </c>
      <c r="D139" s="1">
        <v>3380</v>
      </c>
      <c r="E139" s="19" t="s">
        <v>146</v>
      </c>
      <c r="F139" s="24">
        <v>34088276</v>
      </c>
      <c r="G139" s="22">
        <v>0</v>
      </c>
      <c r="H139" s="21">
        <f>F139+G139</f>
        <v>34088276</v>
      </c>
      <c r="I139" s="25">
        <v>2689135.2</v>
      </c>
      <c r="J139" s="25">
        <v>1205130.96</v>
      </c>
      <c r="K139" s="22">
        <f>H139-I139</f>
        <v>31399140.800000001</v>
      </c>
    </row>
    <row r="140" spans="2:11" x14ac:dyDescent="0.3">
      <c r="B140" s="1" t="s">
        <v>16</v>
      </c>
      <c r="D140" s="1">
        <v>3390</v>
      </c>
      <c r="E140" s="19" t="s">
        <v>147</v>
      </c>
      <c r="F140" s="21">
        <v>37691227</v>
      </c>
      <c r="G140" s="23">
        <v>0</v>
      </c>
      <c r="H140" s="21">
        <f>F140+G140</f>
        <v>37691227</v>
      </c>
      <c r="I140" s="23">
        <v>6399.9000000000005</v>
      </c>
      <c r="J140" s="23">
        <v>6399.9000000000005</v>
      </c>
      <c r="K140" s="22">
        <f>H140-I140</f>
        <v>37684827.100000001</v>
      </c>
    </row>
    <row r="141" spans="2:11" x14ac:dyDescent="0.3">
      <c r="B141" s="1" t="s">
        <v>5</v>
      </c>
      <c r="D141" s="1">
        <v>3400</v>
      </c>
      <c r="E141" s="17" t="s">
        <v>148</v>
      </c>
      <c r="F141" s="18">
        <f t="shared" ref="F141:K141" si="34">SUM(F142:F150)</f>
        <v>327441</v>
      </c>
      <c r="G141" s="18">
        <f t="shared" si="34"/>
        <v>32980.54</v>
      </c>
      <c r="H141" s="18">
        <f t="shared" si="34"/>
        <v>360421.54000000004</v>
      </c>
      <c r="I141" s="18">
        <f t="shared" si="34"/>
        <v>50507.770000000004</v>
      </c>
      <c r="J141" s="18">
        <f t="shared" si="34"/>
        <v>50507.770000000004</v>
      </c>
      <c r="K141" s="18">
        <f t="shared" si="34"/>
        <v>309913.77</v>
      </c>
    </row>
    <row r="142" spans="2:11" x14ac:dyDescent="0.3">
      <c r="B142" s="1" t="s">
        <v>16</v>
      </c>
      <c r="D142" s="1">
        <v>3410</v>
      </c>
      <c r="E142" s="19" t="s">
        <v>149</v>
      </c>
      <c r="F142" s="21">
        <v>30241</v>
      </c>
      <c r="G142" s="23">
        <v>23.2</v>
      </c>
      <c r="H142" s="21">
        <f>F142+G142</f>
        <v>30264.2</v>
      </c>
      <c r="I142" s="23">
        <v>46.4</v>
      </c>
      <c r="J142" s="23">
        <v>46.4</v>
      </c>
      <c r="K142" s="22">
        <f>H142-I142</f>
        <v>30217.8</v>
      </c>
    </row>
    <row r="143" spans="2:11" x14ac:dyDescent="0.3">
      <c r="B143" s="1" t="s">
        <v>16</v>
      </c>
      <c r="D143" s="1">
        <v>3420</v>
      </c>
      <c r="E143" s="19" t="s">
        <v>150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f>H143-I143</f>
        <v>0</v>
      </c>
    </row>
    <row r="144" spans="2:11" x14ac:dyDescent="0.3">
      <c r="B144" s="1" t="s">
        <v>16</v>
      </c>
      <c r="D144" s="1">
        <v>3430</v>
      </c>
      <c r="E144" s="19" t="s">
        <v>151</v>
      </c>
      <c r="F144" s="20"/>
      <c r="G144" s="20"/>
      <c r="H144" s="20"/>
      <c r="I144" s="20"/>
      <c r="J144" s="20"/>
      <c r="K144" s="20"/>
    </row>
    <row r="145" spans="2:11" x14ac:dyDescent="0.3">
      <c r="B145" s="1" t="s">
        <v>16</v>
      </c>
      <c r="D145" s="1">
        <v>3440</v>
      </c>
      <c r="E145" s="19" t="s">
        <v>152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</row>
    <row r="146" spans="2:11" x14ac:dyDescent="0.3">
      <c r="B146" s="1" t="s">
        <v>16</v>
      </c>
      <c r="D146" s="1">
        <v>3450</v>
      </c>
      <c r="E146" s="19" t="s">
        <v>153</v>
      </c>
      <c r="F146" s="21">
        <v>104000</v>
      </c>
      <c r="G146" s="23">
        <v>0</v>
      </c>
      <c r="H146" s="21">
        <f>F146+G146</f>
        <v>104000</v>
      </c>
      <c r="I146" s="23">
        <v>0</v>
      </c>
      <c r="J146" s="23">
        <v>0</v>
      </c>
      <c r="K146" s="22">
        <f>H146-I146</f>
        <v>104000</v>
      </c>
    </row>
    <row r="147" spans="2:11" x14ac:dyDescent="0.3">
      <c r="B147" s="1" t="s">
        <v>16</v>
      </c>
      <c r="D147" s="1">
        <v>3460</v>
      </c>
      <c r="E147" s="19" t="s">
        <v>154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f>H147-I147</f>
        <v>0</v>
      </c>
    </row>
    <row r="148" spans="2:11" x14ac:dyDescent="0.3">
      <c r="B148" s="1" t="s">
        <v>16</v>
      </c>
      <c r="D148" s="1">
        <v>3470</v>
      </c>
      <c r="E148" s="19" t="s">
        <v>155</v>
      </c>
      <c r="F148" s="21">
        <v>193200</v>
      </c>
      <c r="G148" s="23">
        <v>0</v>
      </c>
      <c r="H148" s="21">
        <f>F148+G148</f>
        <v>193200</v>
      </c>
      <c r="I148" s="23">
        <v>17504.03</v>
      </c>
      <c r="J148" s="23">
        <v>17504.03</v>
      </c>
      <c r="K148" s="22">
        <f>H148-I148</f>
        <v>175695.97</v>
      </c>
    </row>
    <row r="149" spans="2:11" x14ac:dyDescent="0.3">
      <c r="B149" s="1" t="s">
        <v>16</v>
      </c>
      <c r="D149" s="1">
        <v>3480</v>
      </c>
      <c r="E149" s="19" t="s">
        <v>156</v>
      </c>
      <c r="F149" s="21">
        <v>0</v>
      </c>
      <c r="G149" s="23">
        <v>32957.340000000004</v>
      </c>
      <c r="H149" s="21">
        <f>F149+G149</f>
        <v>32957.340000000004</v>
      </c>
      <c r="I149" s="23">
        <v>32957.340000000004</v>
      </c>
      <c r="J149" s="23">
        <v>32957.340000000004</v>
      </c>
      <c r="K149" s="22">
        <f>H149-I149</f>
        <v>0</v>
      </c>
    </row>
    <row r="150" spans="2:11" x14ac:dyDescent="0.3">
      <c r="B150" s="1" t="s">
        <v>16</v>
      </c>
      <c r="D150" s="1">
        <v>3490</v>
      </c>
      <c r="E150" s="19" t="s">
        <v>157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2">
        <f>H150-I150</f>
        <v>0</v>
      </c>
    </row>
    <row r="151" spans="2:11" x14ac:dyDescent="0.3">
      <c r="B151" s="1" t="s">
        <v>5</v>
      </c>
      <c r="D151" s="1">
        <v>3500</v>
      </c>
      <c r="E151" s="17" t="s">
        <v>158</v>
      </c>
      <c r="F151" s="18">
        <f t="shared" ref="F151:K151" si="35">SUBTOTAL(9,F152:F160)</f>
        <v>121516524</v>
      </c>
      <c r="G151" s="18">
        <f t="shared" si="35"/>
        <v>31109482.859999999</v>
      </c>
      <c r="H151" s="18">
        <f t="shared" si="35"/>
        <v>152626006.86000001</v>
      </c>
      <c r="I151" s="18">
        <f t="shared" si="35"/>
        <v>272856.98</v>
      </c>
      <c r="J151" s="18">
        <f t="shared" si="35"/>
        <v>272856.98</v>
      </c>
      <c r="K151" s="18">
        <f t="shared" si="35"/>
        <v>152353149.88</v>
      </c>
    </row>
    <row r="152" spans="2:11" x14ac:dyDescent="0.3">
      <c r="B152" s="1" t="s">
        <v>16</v>
      </c>
      <c r="D152" s="1">
        <v>3510</v>
      </c>
      <c r="E152" s="19" t="s">
        <v>159</v>
      </c>
      <c r="F152" s="21">
        <v>14922498</v>
      </c>
      <c r="G152" s="23">
        <v>0</v>
      </c>
      <c r="H152" s="21">
        <f t="shared" ref="H152:H160" si="36">F152+G152</f>
        <v>14922498</v>
      </c>
      <c r="I152" s="23">
        <v>44950</v>
      </c>
      <c r="J152" s="23">
        <v>44950</v>
      </c>
      <c r="K152" s="22">
        <f t="shared" ref="K152:K160" si="37">H152-I152</f>
        <v>14877548</v>
      </c>
    </row>
    <row r="153" spans="2:11" x14ac:dyDescent="0.3">
      <c r="B153" s="1" t="s">
        <v>16</v>
      </c>
      <c r="D153" s="1">
        <v>3520</v>
      </c>
      <c r="E153" s="19" t="s">
        <v>160</v>
      </c>
      <c r="F153" s="21">
        <v>204566</v>
      </c>
      <c r="G153" s="23">
        <v>0</v>
      </c>
      <c r="H153" s="21">
        <f t="shared" si="36"/>
        <v>204566</v>
      </c>
      <c r="I153" s="23">
        <v>11484</v>
      </c>
      <c r="J153" s="23">
        <v>11484</v>
      </c>
      <c r="K153" s="22">
        <f t="shared" si="37"/>
        <v>193082</v>
      </c>
    </row>
    <row r="154" spans="2:11" x14ac:dyDescent="0.3">
      <c r="B154" s="1" t="s">
        <v>16</v>
      </c>
      <c r="D154" s="1">
        <v>3530</v>
      </c>
      <c r="E154" s="19" t="s">
        <v>161</v>
      </c>
      <c r="F154" s="21">
        <v>423166</v>
      </c>
      <c r="G154" s="23">
        <v>1900</v>
      </c>
      <c r="H154" s="21">
        <f t="shared" si="36"/>
        <v>425066</v>
      </c>
      <c r="I154" s="23">
        <v>19416</v>
      </c>
      <c r="J154" s="23">
        <v>19416</v>
      </c>
      <c r="K154" s="22">
        <f t="shared" si="37"/>
        <v>405650</v>
      </c>
    </row>
    <row r="155" spans="2:11" x14ac:dyDescent="0.3">
      <c r="B155" s="1" t="s">
        <v>16</v>
      </c>
      <c r="D155" s="1">
        <v>3540</v>
      </c>
      <c r="E155" s="19" t="s">
        <v>162</v>
      </c>
      <c r="F155" s="21">
        <v>14701625</v>
      </c>
      <c r="G155" s="23">
        <v>0</v>
      </c>
      <c r="H155" s="21">
        <f t="shared" si="36"/>
        <v>14701625</v>
      </c>
      <c r="I155" s="23">
        <v>3857</v>
      </c>
      <c r="J155" s="23">
        <v>3857</v>
      </c>
      <c r="K155" s="22">
        <f t="shared" si="37"/>
        <v>14697768</v>
      </c>
    </row>
    <row r="156" spans="2:11" x14ac:dyDescent="0.3">
      <c r="B156" s="1" t="s">
        <v>16</v>
      </c>
      <c r="D156" s="1">
        <v>3550</v>
      </c>
      <c r="E156" s="19" t="s">
        <v>163</v>
      </c>
      <c r="F156" s="21">
        <v>4549887</v>
      </c>
      <c r="G156" s="23">
        <v>0</v>
      </c>
      <c r="H156" s="21">
        <f t="shared" si="36"/>
        <v>4549887</v>
      </c>
      <c r="I156" s="23">
        <v>63742</v>
      </c>
      <c r="J156" s="23">
        <v>63742</v>
      </c>
      <c r="K156" s="22">
        <f t="shared" si="37"/>
        <v>4486145</v>
      </c>
    </row>
    <row r="157" spans="2:11" x14ac:dyDescent="0.3">
      <c r="B157" s="1" t="s">
        <v>16</v>
      </c>
      <c r="D157" s="1">
        <v>3560</v>
      </c>
      <c r="E157" s="19" t="s">
        <v>164</v>
      </c>
      <c r="F157" s="24">
        <v>0</v>
      </c>
      <c r="G157" s="22">
        <v>0</v>
      </c>
      <c r="H157" s="21">
        <f t="shared" si="36"/>
        <v>0</v>
      </c>
      <c r="I157" s="22">
        <v>0</v>
      </c>
      <c r="J157" s="22">
        <v>0</v>
      </c>
      <c r="K157" s="22">
        <f t="shared" si="37"/>
        <v>0</v>
      </c>
    </row>
    <row r="158" spans="2:11" x14ac:dyDescent="0.3">
      <c r="B158" s="1" t="s">
        <v>16</v>
      </c>
      <c r="D158" s="1">
        <v>3570</v>
      </c>
      <c r="E158" s="19" t="s">
        <v>165</v>
      </c>
      <c r="F158" s="21">
        <v>14396925</v>
      </c>
      <c r="G158" s="23">
        <v>0</v>
      </c>
      <c r="H158" s="21">
        <f t="shared" si="36"/>
        <v>14396925</v>
      </c>
      <c r="I158" s="23">
        <v>51069.16</v>
      </c>
      <c r="J158" s="23">
        <v>51069.16</v>
      </c>
      <c r="K158" s="22">
        <f t="shared" si="37"/>
        <v>14345855.84</v>
      </c>
    </row>
    <row r="159" spans="2:11" x14ac:dyDescent="0.3">
      <c r="B159" s="1" t="s">
        <v>16</v>
      </c>
      <c r="D159" s="1">
        <v>3580</v>
      </c>
      <c r="E159" s="19" t="s">
        <v>166</v>
      </c>
      <c r="F159" s="21">
        <v>61265857</v>
      </c>
      <c r="G159" s="23">
        <v>31107582.859999999</v>
      </c>
      <c r="H159" s="21">
        <f t="shared" si="36"/>
        <v>92373439.859999999</v>
      </c>
      <c r="I159" s="23">
        <v>66398.81</v>
      </c>
      <c r="J159" s="23">
        <v>66398.81</v>
      </c>
      <c r="K159" s="22">
        <f t="shared" si="37"/>
        <v>92307041.049999997</v>
      </c>
    </row>
    <row r="160" spans="2:11" x14ac:dyDescent="0.3">
      <c r="B160" s="1" t="s">
        <v>16</v>
      </c>
      <c r="D160" s="1">
        <v>3590</v>
      </c>
      <c r="E160" s="19" t="s">
        <v>167</v>
      </c>
      <c r="F160" s="21">
        <v>11052000</v>
      </c>
      <c r="G160" s="23">
        <v>0</v>
      </c>
      <c r="H160" s="21">
        <f t="shared" si="36"/>
        <v>11052000</v>
      </c>
      <c r="I160" s="23">
        <v>11940.01</v>
      </c>
      <c r="J160" s="23">
        <v>11940.01</v>
      </c>
      <c r="K160" s="22">
        <f t="shared" si="37"/>
        <v>11040059.99</v>
      </c>
    </row>
    <row r="161" spans="2:11" x14ac:dyDescent="0.3">
      <c r="B161" s="1" t="s">
        <v>5</v>
      </c>
      <c r="D161" s="1">
        <v>3600</v>
      </c>
      <c r="E161" s="17" t="s">
        <v>168</v>
      </c>
      <c r="F161" s="18">
        <f t="shared" ref="F161:K161" si="38">SUM(F162:F168)</f>
        <v>1000000</v>
      </c>
      <c r="G161" s="18">
        <f t="shared" si="38"/>
        <v>0</v>
      </c>
      <c r="H161" s="18">
        <f t="shared" si="38"/>
        <v>1000000</v>
      </c>
      <c r="I161" s="18">
        <f t="shared" si="38"/>
        <v>0</v>
      </c>
      <c r="J161" s="18">
        <f t="shared" si="38"/>
        <v>0</v>
      </c>
      <c r="K161" s="18">
        <f t="shared" si="38"/>
        <v>1000000</v>
      </c>
    </row>
    <row r="162" spans="2:11" x14ac:dyDescent="0.3">
      <c r="B162" s="1" t="s">
        <v>16</v>
      </c>
      <c r="D162" s="1">
        <v>3610</v>
      </c>
      <c r="E162" s="19" t="s">
        <v>169</v>
      </c>
      <c r="F162" s="21">
        <v>1000000</v>
      </c>
      <c r="G162" s="23">
        <v>0</v>
      </c>
      <c r="H162" s="21">
        <f>F162+G162</f>
        <v>1000000</v>
      </c>
      <c r="I162" s="23">
        <v>0</v>
      </c>
      <c r="J162" s="23">
        <v>0</v>
      </c>
      <c r="K162" s="22">
        <f>H162-I162</f>
        <v>1000000</v>
      </c>
    </row>
    <row r="163" spans="2:11" x14ac:dyDescent="0.3">
      <c r="B163" s="1" t="s">
        <v>16</v>
      </c>
      <c r="D163" s="1">
        <v>3620</v>
      </c>
      <c r="E163" s="19" t="s">
        <v>170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</row>
    <row r="164" spans="2:11" x14ac:dyDescent="0.3">
      <c r="B164" s="1" t="s">
        <v>16</v>
      </c>
      <c r="D164" s="1">
        <v>3630</v>
      </c>
      <c r="E164" s="19" t="s">
        <v>171</v>
      </c>
      <c r="F164" s="20"/>
      <c r="G164" s="20"/>
      <c r="H164" s="20"/>
      <c r="I164" s="20"/>
      <c r="J164" s="20"/>
      <c r="K164" s="20"/>
    </row>
    <row r="165" spans="2:11" x14ac:dyDescent="0.3">
      <c r="B165" s="1" t="s">
        <v>16</v>
      </c>
      <c r="D165" s="1">
        <v>3640</v>
      </c>
      <c r="E165" s="19" t="s">
        <v>172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</row>
    <row r="166" spans="2:11" x14ac:dyDescent="0.3">
      <c r="B166" s="1" t="s">
        <v>16</v>
      </c>
      <c r="D166" s="1">
        <v>3650</v>
      </c>
      <c r="E166" s="19" t="s">
        <v>173</v>
      </c>
      <c r="F166" s="20"/>
      <c r="G166" s="20"/>
      <c r="H166" s="20"/>
      <c r="I166" s="20"/>
      <c r="J166" s="20"/>
      <c r="K166" s="20"/>
    </row>
    <row r="167" spans="2:11" x14ac:dyDescent="0.3">
      <c r="B167" s="1" t="s">
        <v>16</v>
      </c>
      <c r="D167" s="1">
        <v>3660</v>
      </c>
      <c r="E167" s="19" t="s">
        <v>174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</row>
    <row r="168" spans="2:11" x14ac:dyDescent="0.3">
      <c r="B168" s="1" t="s">
        <v>16</v>
      </c>
      <c r="D168" s="1">
        <v>3690</v>
      </c>
      <c r="E168" s="19" t="s">
        <v>175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</row>
    <row r="169" spans="2:11" x14ac:dyDescent="0.3">
      <c r="B169" s="1" t="s">
        <v>5</v>
      </c>
      <c r="D169" s="1">
        <v>3700</v>
      </c>
      <c r="E169" s="17" t="s">
        <v>176</v>
      </c>
      <c r="F169" s="18">
        <f t="shared" ref="F169:K169" si="39">SUM(F170:F178)</f>
        <v>16089413</v>
      </c>
      <c r="G169" s="18">
        <f t="shared" si="39"/>
        <v>0</v>
      </c>
      <c r="H169" s="18">
        <f t="shared" si="39"/>
        <v>16089413</v>
      </c>
      <c r="I169" s="18">
        <f t="shared" si="39"/>
        <v>1773516.53</v>
      </c>
      <c r="J169" s="18">
        <f t="shared" si="39"/>
        <v>1773516.53</v>
      </c>
      <c r="K169" s="18">
        <f t="shared" si="39"/>
        <v>14315896.470000001</v>
      </c>
    </row>
    <row r="170" spans="2:11" x14ac:dyDescent="0.3">
      <c r="B170" s="1" t="s">
        <v>16</v>
      </c>
      <c r="D170" s="1">
        <v>3710</v>
      </c>
      <c r="E170" s="19" t="s">
        <v>177</v>
      </c>
      <c r="F170" s="21">
        <v>583280</v>
      </c>
      <c r="G170" s="23">
        <v>0</v>
      </c>
      <c r="H170" s="21">
        <f>F170+G170</f>
        <v>583280</v>
      </c>
      <c r="I170" s="23">
        <v>7065</v>
      </c>
      <c r="J170" s="23">
        <v>7065</v>
      </c>
      <c r="K170" s="22">
        <f>H170-I170</f>
        <v>576215</v>
      </c>
    </row>
    <row r="171" spans="2:11" x14ac:dyDescent="0.3">
      <c r="B171" s="1" t="s">
        <v>16</v>
      </c>
      <c r="D171" s="1">
        <v>3720</v>
      </c>
      <c r="E171" s="19" t="s">
        <v>178</v>
      </c>
      <c r="F171" s="21">
        <v>154385</v>
      </c>
      <c r="G171" s="23">
        <v>0</v>
      </c>
      <c r="H171" s="21">
        <f>F171+G171</f>
        <v>154385</v>
      </c>
      <c r="I171" s="23">
        <v>11341.93</v>
      </c>
      <c r="J171" s="23">
        <v>11341.93</v>
      </c>
      <c r="K171" s="22">
        <f>H171-I171</f>
        <v>143043.07</v>
      </c>
    </row>
    <row r="172" spans="2:11" x14ac:dyDescent="0.3">
      <c r="B172" s="1" t="s">
        <v>16</v>
      </c>
      <c r="D172" s="1">
        <v>3730</v>
      </c>
      <c r="E172" s="19" t="s">
        <v>179</v>
      </c>
      <c r="F172" s="20"/>
      <c r="G172" s="20"/>
      <c r="H172" s="20"/>
      <c r="I172" s="20"/>
      <c r="J172" s="20"/>
      <c r="K172" s="20"/>
    </row>
    <row r="173" spans="2:11" x14ac:dyDescent="0.3">
      <c r="B173" s="1" t="s">
        <v>16</v>
      </c>
      <c r="D173" s="1">
        <v>3740</v>
      </c>
      <c r="E173" s="19" t="s">
        <v>180</v>
      </c>
      <c r="F173" s="20"/>
      <c r="G173" s="20"/>
      <c r="H173" s="20"/>
      <c r="I173" s="20"/>
      <c r="J173" s="20"/>
      <c r="K173" s="20"/>
    </row>
    <row r="174" spans="2:11" x14ac:dyDescent="0.3">
      <c r="B174" s="1" t="s">
        <v>16</v>
      </c>
      <c r="D174" s="1">
        <v>3750</v>
      </c>
      <c r="E174" s="19" t="s">
        <v>181</v>
      </c>
      <c r="F174" s="21">
        <v>15351748</v>
      </c>
      <c r="G174" s="23">
        <v>0</v>
      </c>
      <c r="H174" s="21">
        <f>F174+G174</f>
        <v>15351748</v>
      </c>
      <c r="I174" s="23">
        <v>1755109.6</v>
      </c>
      <c r="J174" s="23">
        <v>1755109.6</v>
      </c>
      <c r="K174" s="22">
        <f>H174-I174</f>
        <v>13596638.4</v>
      </c>
    </row>
    <row r="175" spans="2:11" x14ac:dyDescent="0.3">
      <c r="B175" s="1" t="s">
        <v>16</v>
      </c>
      <c r="D175" s="1">
        <v>3760</v>
      </c>
      <c r="E175" s="19" t="s">
        <v>182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f>H175-I175</f>
        <v>0</v>
      </c>
    </row>
    <row r="176" spans="2:11" x14ac:dyDescent="0.3">
      <c r="B176" s="1" t="s">
        <v>16</v>
      </c>
      <c r="D176" s="1">
        <v>3770</v>
      </c>
      <c r="E176" s="19" t="s">
        <v>183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f>H176-I176</f>
        <v>0</v>
      </c>
    </row>
    <row r="177" spans="2:11" x14ac:dyDescent="0.3">
      <c r="B177" s="1" t="s">
        <v>16</v>
      </c>
      <c r="D177" s="1">
        <v>3780</v>
      </c>
      <c r="E177" s="19" t="s">
        <v>184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f>H177-I177</f>
        <v>0</v>
      </c>
    </row>
    <row r="178" spans="2:11" x14ac:dyDescent="0.3">
      <c r="B178" s="1" t="s">
        <v>16</v>
      </c>
      <c r="D178" s="1">
        <v>3790</v>
      </c>
      <c r="E178" s="19" t="s">
        <v>185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</row>
    <row r="179" spans="2:11" x14ac:dyDescent="0.3">
      <c r="B179" s="1" t="s">
        <v>5</v>
      </c>
      <c r="D179" s="1">
        <v>3800</v>
      </c>
      <c r="E179" s="17" t="s">
        <v>186</v>
      </c>
      <c r="F179" s="18">
        <f t="shared" ref="F179:K179" si="40">SUM(F180:F184)</f>
        <v>12240</v>
      </c>
      <c r="G179" s="18">
        <f t="shared" si="40"/>
        <v>0</v>
      </c>
      <c r="H179" s="18">
        <f t="shared" si="40"/>
        <v>12240</v>
      </c>
      <c r="I179" s="18">
        <f t="shared" si="40"/>
        <v>4215</v>
      </c>
      <c r="J179" s="18">
        <f t="shared" si="40"/>
        <v>4215</v>
      </c>
      <c r="K179" s="18">
        <f t="shared" si="40"/>
        <v>8025</v>
      </c>
    </row>
    <row r="180" spans="2:11" x14ac:dyDescent="0.3">
      <c r="B180" s="1" t="s">
        <v>16</v>
      </c>
      <c r="D180" s="1">
        <v>3810</v>
      </c>
      <c r="E180" s="19" t="s">
        <v>187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</row>
    <row r="181" spans="2:11" x14ac:dyDescent="0.3">
      <c r="B181" s="1" t="s">
        <v>16</v>
      </c>
      <c r="D181" s="1">
        <v>3820</v>
      </c>
      <c r="E181" s="19" t="s">
        <v>188</v>
      </c>
      <c r="F181" s="21">
        <v>12240</v>
      </c>
      <c r="G181" s="23">
        <v>0</v>
      </c>
      <c r="H181" s="21">
        <f>F181+G181</f>
        <v>12240</v>
      </c>
      <c r="I181" s="23">
        <v>4215</v>
      </c>
      <c r="J181" s="23">
        <v>4215</v>
      </c>
      <c r="K181" s="22">
        <f>H181-I181</f>
        <v>8025</v>
      </c>
    </row>
    <row r="182" spans="2:11" x14ac:dyDescent="0.3">
      <c r="B182" s="1" t="s">
        <v>16</v>
      </c>
      <c r="D182" s="1">
        <v>3830</v>
      </c>
      <c r="E182" s="19" t="s">
        <v>189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</row>
    <row r="183" spans="2:11" x14ac:dyDescent="0.3">
      <c r="B183" s="1" t="s">
        <v>16</v>
      </c>
      <c r="D183" s="1">
        <v>3840</v>
      </c>
      <c r="E183" s="19" t="s">
        <v>190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f>H183-I183</f>
        <v>0</v>
      </c>
    </row>
    <row r="184" spans="2:11" x14ac:dyDescent="0.3">
      <c r="B184" s="1" t="s">
        <v>16</v>
      </c>
      <c r="D184" s="1">
        <v>3850</v>
      </c>
      <c r="E184" s="19" t="s">
        <v>191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f>H184-I184</f>
        <v>0</v>
      </c>
    </row>
    <row r="185" spans="2:11" x14ac:dyDescent="0.3">
      <c r="B185" s="1" t="s">
        <v>5</v>
      </c>
      <c r="D185" s="1">
        <v>3900</v>
      </c>
      <c r="E185" s="17" t="s">
        <v>192</v>
      </c>
      <c r="F185" s="18">
        <f t="shared" ref="F185:K185" si="41">SUM(F186:F194)</f>
        <v>249612</v>
      </c>
      <c r="G185" s="18">
        <f t="shared" si="41"/>
        <v>38071.800000000003</v>
      </c>
      <c r="H185" s="18">
        <f t="shared" si="41"/>
        <v>287683.8</v>
      </c>
      <c r="I185" s="18">
        <f t="shared" si="41"/>
        <v>39944.020000000004</v>
      </c>
      <c r="J185" s="18">
        <f t="shared" si="41"/>
        <v>39944.020000000004</v>
      </c>
      <c r="K185" s="18">
        <f t="shared" si="41"/>
        <v>247739.78</v>
      </c>
    </row>
    <row r="186" spans="2:11" x14ac:dyDescent="0.3">
      <c r="B186" s="1" t="s">
        <v>16</v>
      </c>
      <c r="D186" s="1">
        <v>3910</v>
      </c>
      <c r="E186" s="19" t="s">
        <v>193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</row>
    <row r="187" spans="2:11" x14ac:dyDescent="0.3">
      <c r="B187" s="1" t="s">
        <v>16</v>
      </c>
      <c r="D187" s="1">
        <v>3920</v>
      </c>
      <c r="E187" s="19" t="s">
        <v>194</v>
      </c>
      <c r="F187" s="21">
        <v>249612</v>
      </c>
      <c r="G187" s="23">
        <v>0</v>
      </c>
      <c r="H187" s="21">
        <f>F187+G187</f>
        <v>249612</v>
      </c>
      <c r="I187" s="23">
        <v>1872.22</v>
      </c>
      <c r="J187" s="23">
        <v>1872.22</v>
      </c>
      <c r="K187" s="22">
        <f>H187-I187</f>
        <v>247739.78</v>
      </c>
    </row>
    <row r="188" spans="2:11" x14ac:dyDescent="0.3">
      <c r="B188" s="1" t="s">
        <v>16</v>
      </c>
      <c r="D188" s="1">
        <v>3930</v>
      </c>
      <c r="E188" s="19" t="s">
        <v>195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</row>
    <row r="189" spans="2:11" x14ac:dyDescent="0.3">
      <c r="B189" s="1" t="s">
        <v>16</v>
      </c>
      <c r="D189" s="1">
        <v>3940</v>
      </c>
      <c r="E189" s="19" t="s">
        <v>196</v>
      </c>
      <c r="F189" s="21">
        <v>0</v>
      </c>
      <c r="G189" s="23">
        <v>18587.8</v>
      </c>
      <c r="H189" s="21">
        <f>F189+G189</f>
        <v>18587.8</v>
      </c>
      <c r="I189" s="23">
        <v>18587.8</v>
      </c>
      <c r="J189" s="23">
        <v>18587.8</v>
      </c>
      <c r="K189" s="22">
        <f>H189-I189</f>
        <v>0</v>
      </c>
    </row>
    <row r="190" spans="2:11" x14ac:dyDescent="0.3">
      <c r="B190" s="1" t="s">
        <v>16</v>
      </c>
      <c r="D190" s="1">
        <v>3950</v>
      </c>
      <c r="E190" s="19" t="s">
        <v>197</v>
      </c>
      <c r="F190" s="21">
        <v>0</v>
      </c>
      <c r="G190" s="23">
        <v>19484</v>
      </c>
      <c r="H190" s="21">
        <f>F190+G190</f>
        <v>19484</v>
      </c>
      <c r="I190" s="23">
        <v>19484</v>
      </c>
      <c r="J190" s="23">
        <v>19484</v>
      </c>
      <c r="K190" s="22">
        <f>H190-I190</f>
        <v>0</v>
      </c>
    </row>
    <row r="191" spans="2:11" x14ac:dyDescent="0.3">
      <c r="B191" s="1" t="s">
        <v>16</v>
      </c>
      <c r="D191" s="1">
        <v>3960</v>
      </c>
      <c r="E191" s="19" t="s">
        <v>198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</row>
    <row r="192" spans="2:11" x14ac:dyDescent="0.3">
      <c r="B192" s="1" t="s">
        <v>16</v>
      </c>
      <c r="D192" s="1">
        <v>3970</v>
      </c>
      <c r="E192" s="19" t="s">
        <v>199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f>H192-I192</f>
        <v>0</v>
      </c>
    </row>
    <row r="193" spans="2:11" x14ac:dyDescent="0.3">
      <c r="B193" s="1" t="s">
        <v>16</v>
      </c>
      <c r="D193" s="1">
        <v>3980</v>
      </c>
      <c r="E193" s="19" t="s">
        <v>200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f>H193-I193</f>
        <v>0</v>
      </c>
    </row>
    <row r="194" spans="2:11" x14ac:dyDescent="0.3">
      <c r="B194" s="1" t="s">
        <v>16</v>
      </c>
      <c r="D194" s="1">
        <v>3990</v>
      </c>
      <c r="E194" s="19" t="s">
        <v>201</v>
      </c>
      <c r="F194" s="20"/>
      <c r="G194" s="20"/>
      <c r="H194" s="20"/>
      <c r="I194" s="20"/>
      <c r="J194" s="20"/>
      <c r="K194" s="20"/>
    </row>
    <row r="195" spans="2:11" x14ac:dyDescent="0.3">
      <c r="B195" s="1" t="s">
        <v>13</v>
      </c>
      <c r="D195" s="1">
        <v>4000</v>
      </c>
      <c r="E195" s="17" t="s">
        <v>202</v>
      </c>
      <c r="F195" s="18">
        <f t="shared" ref="F195:K195" si="42">F196+F206+F212+F222+F231+F235+F243+F245+F251</f>
        <v>426100</v>
      </c>
      <c r="G195" s="18">
        <f t="shared" si="42"/>
        <v>381239</v>
      </c>
      <c r="H195" s="18">
        <f t="shared" si="42"/>
        <v>807339</v>
      </c>
      <c r="I195" s="18">
        <f t="shared" si="42"/>
        <v>287730</v>
      </c>
      <c r="J195" s="18">
        <f t="shared" si="42"/>
        <v>287730</v>
      </c>
      <c r="K195" s="18">
        <f t="shared" si="42"/>
        <v>519609</v>
      </c>
    </row>
    <row r="196" spans="2:11" x14ac:dyDescent="0.3">
      <c r="B196" s="1" t="s">
        <v>5</v>
      </c>
      <c r="D196" s="1">
        <v>4100</v>
      </c>
      <c r="E196" s="17" t="s">
        <v>203</v>
      </c>
      <c r="F196" s="18">
        <f t="shared" ref="F196:K196" si="43">SUM(F197+F198+F199+F200+F201)</f>
        <v>0</v>
      </c>
      <c r="G196" s="18">
        <f t="shared" si="43"/>
        <v>0</v>
      </c>
      <c r="H196" s="18">
        <f t="shared" si="43"/>
        <v>0</v>
      </c>
      <c r="I196" s="18">
        <f t="shared" si="43"/>
        <v>0</v>
      </c>
      <c r="J196" s="18">
        <f t="shared" si="43"/>
        <v>0</v>
      </c>
      <c r="K196" s="18">
        <f t="shared" si="43"/>
        <v>0</v>
      </c>
    </row>
    <row r="197" spans="2:11" x14ac:dyDescent="0.3">
      <c r="B197" s="1" t="s">
        <v>16</v>
      </c>
      <c r="D197" s="1">
        <v>4110</v>
      </c>
      <c r="E197" s="19" t="s">
        <v>204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f t="shared" ref="K197:K254" si="44">H197-I197</f>
        <v>0</v>
      </c>
    </row>
    <row r="198" spans="2:11" x14ac:dyDescent="0.3">
      <c r="B198" s="1" t="s">
        <v>16</v>
      </c>
      <c r="D198" s="1">
        <v>4120</v>
      </c>
      <c r="E198" s="19" t="s">
        <v>205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f t="shared" si="44"/>
        <v>0</v>
      </c>
    </row>
    <row r="199" spans="2:11" x14ac:dyDescent="0.3">
      <c r="B199" s="1" t="s">
        <v>16</v>
      </c>
      <c r="D199" s="1">
        <v>4130</v>
      </c>
      <c r="E199" s="19" t="s">
        <v>206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f t="shared" si="44"/>
        <v>0</v>
      </c>
    </row>
    <row r="200" spans="2:11" x14ac:dyDescent="0.3">
      <c r="B200" s="1" t="s">
        <v>16</v>
      </c>
      <c r="D200" s="1">
        <v>4140</v>
      </c>
      <c r="E200" s="19" t="s">
        <v>207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f t="shared" si="44"/>
        <v>0</v>
      </c>
    </row>
    <row r="201" spans="2:11" x14ac:dyDescent="0.3">
      <c r="B201" s="1" t="s">
        <v>16</v>
      </c>
      <c r="D201" s="1">
        <v>4150</v>
      </c>
      <c r="E201" s="19" t="s">
        <v>208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</row>
    <row r="202" spans="2:11" x14ac:dyDescent="0.3">
      <c r="B202" s="1" t="s">
        <v>16</v>
      </c>
      <c r="D202" s="1">
        <v>4160</v>
      </c>
      <c r="E202" s="19" t="s">
        <v>209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f t="shared" si="44"/>
        <v>0</v>
      </c>
    </row>
    <row r="203" spans="2:11" x14ac:dyDescent="0.3">
      <c r="B203" s="1" t="s">
        <v>16</v>
      </c>
      <c r="D203" s="1">
        <v>4170</v>
      </c>
      <c r="E203" s="19" t="s">
        <v>210</v>
      </c>
      <c r="F203" s="20">
        <v>0</v>
      </c>
      <c r="G203" s="20">
        <v>0</v>
      </c>
      <c r="H203" s="20">
        <v>0</v>
      </c>
      <c r="I203" s="20">
        <v>0</v>
      </c>
      <c r="J203" s="20">
        <v>0</v>
      </c>
      <c r="K203" s="20">
        <f t="shared" si="44"/>
        <v>0</v>
      </c>
    </row>
    <row r="204" spans="2:11" x14ac:dyDescent="0.3">
      <c r="B204" s="1" t="s">
        <v>16</v>
      </c>
      <c r="D204" s="1">
        <v>4180</v>
      </c>
      <c r="E204" s="19" t="s">
        <v>211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f t="shared" si="44"/>
        <v>0</v>
      </c>
    </row>
    <row r="205" spans="2:11" x14ac:dyDescent="0.3">
      <c r="B205" s="1" t="s">
        <v>16</v>
      </c>
      <c r="D205" s="1">
        <v>4190</v>
      </c>
      <c r="E205" s="19" t="s">
        <v>212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f t="shared" si="44"/>
        <v>0</v>
      </c>
    </row>
    <row r="206" spans="2:11" x14ac:dyDescent="0.3">
      <c r="B206" s="1" t="s">
        <v>5</v>
      </c>
      <c r="D206" s="1">
        <v>4200</v>
      </c>
      <c r="E206" s="17" t="s">
        <v>213</v>
      </c>
      <c r="F206" s="18"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f t="shared" si="44"/>
        <v>0</v>
      </c>
    </row>
    <row r="207" spans="2:11" x14ac:dyDescent="0.3">
      <c r="B207" s="1" t="s">
        <v>16</v>
      </c>
      <c r="D207" s="1">
        <v>4210</v>
      </c>
      <c r="E207" s="19" t="s">
        <v>214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f t="shared" si="44"/>
        <v>0</v>
      </c>
    </row>
    <row r="208" spans="2:11" x14ac:dyDescent="0.3">
      <c r="B208" s="1" t="s">
        <v>16</v>
      </c>
      <c r="D208" s="1">
        <v>4220</v>
      </c>
      <c r="E208" s="19" t="s">
        <v>215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f t="shared" si="44"/>
        <v>0</v>
      </c>
    </row>
    <row r="209" spans="2:11" x14ac:dyDescent="0.3">
      <c r="B209" s="1" t="s">
        <v>16</v>
      </c>
      <c r="D209" s="1">
        <v>4230</v>
      </c>
      <c r="E209" s="19" t="s">
        <v>216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f t="shared" si="44"/>
        <v>0</v>
      </c>
    </row>
    <row r="210" spans="2:11" x14ac:dyDescent="0.3">
      <c r="B210" s="1" t="s">
        <v>16</v>
      </c>
      <c r="D210" s="1">
        <v>4240</v>
      </c>
      <c r="E210" s="19" t="s">
        <v>217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f t="shared" si="44"/>
        <v>0</v>
      </c>
    </row>
    <row r="211" spans="2:11" x14ac:dyDescent="0.3">
      <c r="B211" s="1" t="s">
        <v>16</v>
      </c>
      <c r="D211" s="1">
        <v>4250</v>
      </c>
      <c r="E211" s="19" t="s">
        <v>218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f t="shared" si="44"/>
        <v>0</v>
      </c>
    </row>
    <row r="212" spans="2:11" x14ac:dyDescent="0.3">
      <c r="B212" s="1" t="s">
        <v>5</v>
      </c>
      <c r="D212" s="1">
        <v>4300</v>
      </c>
      <c r="E212" s="17" t="s">
        <v>219</v>
      </c>
      <c r="F212" s="18">
        <f t="shared" ref="F212:K212" si="45">SUM(F213:F221)</f>
        <v>0</v>
      </c>
      <c r="G212" s="18">
        <f t="shared" si="45"/>
        <v>136500</v>
      </c>
      <c r="H212" s="18">
        <f t="shared" si="45"/>
        <v>136500</v>
      </c>
      <c r="I212" s="18">
        <f t="shared" si="45"/>
        <v>136500</v>
      </c>
      <c r="J212" s="18">
        <f t="shared" si="45"/>
        <v>136500</v>
      </c>
      <c r="K212" s="18">
        <f t="shared" si="45"/>
        <v>0</v>
      </c>
    </row>
    <row r="213" spans="2:11" x14ac:dyDescent="0.3">
      <c r="B213" s="1" t="s">
        <v>16</v>
      </c>
      <c r="D213" s="1">
        <v>4310</v>
      </c>
      <c r="E213" s="19" t="s">
        <v>220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f t="shared" si="44"/>
        <v>0</v>
      </c>
    </row>
    <row r="214" spans="2:11" x14ac:dyDescent="0.3">
      <c r="B214" s="1" t="s">
        <v>16</v>
      </c>
      <c r="D214" s="1">
        <v>4320</v>
      </c>
      <c r="E214" s="19" t="s">
        <v>221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f t="shared" si="44"/>
        <v>0</v>
      </c>
    </row>
    <row r="215" spans="2:11" x14ac:dyDescent="0.3">
      <c r="B215" s="1" t="s">
        <v>16</v>
      </c>
      <c r="D215" s="1">
        <v>4330</v>
      </c>
      <c r="E215" s="19" t="s">
        <v>222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f t="shared" si="44"/>
        <v>0</v>
      </c>
    </row>
    <row r="216" spans="2:11" x14ac:dyDescent="0.3">
      <c r="B216" s="1" t="s">
        <v>16</v>
      </c>
      <c r="D216" s="1">
        <v>4340</v>
      </c>
      <c r="E216" s="19" t="s">
        <v>223</v>
      </c>
      <c r="F216" s="21">
        <v>0</v>
      </c>
      <c r="G216" s="21">
        <v>136500</v>
      </c>
      <c r="H216" s="21">
        <f>F216+G216</f>
        <v>136500</v>
      </c>
      <c r="I216" s="21">
        <v>136500</v>
      </c>
      <c r="J216" s="21">
        <v>136500</v>
      </c>
      <c r="K216" s="22">
        <f t="shared" si="44"/>
        <v>0</v>
      </c>
    </row>
    <row r="217" spans="2:11" x14ac:dyDescent="0.3">
      <c r="B217" s="1" t="s">
        <v>16</v>
      </c>
      <c r="D217" s="1">
        <v>4350</v>
      </c>
      <c r="E217" s="19" t="s">
        <v>224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</row>
    <row r="218" spans="2:11" x14ac:dyDescent="0.3">
      <c r="B218" s="1" t="s">
        <v>16</v>
      </c>
      <c r="D218" s="1">
        <v>4360</v>
      </c>
      <c r="E218" s="19" t="s">
        <v>225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f t="shared" si="44"/>
        <v>0</v>
      </c>
    </row>
    <row r="219" spans="2:11" x14ac:dyDescent="0.3">
      <c r="B219" s="1" t="s">
        <v>16</v>
      </c>
      <c r="D219" s="1">
        <v>4370</v>
      </c>
      <c r="E219" s="19" t="s">
        <v>226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f t="shared" si="44"/>
        <v>0</v>
      </c>
    </row>
    <row r="220" spans="2:11" x14ac:dyDescent="0.3">
      <c r="B220" s="1" t="s">
        <v>16</v>
      </c>
      <c r="D220" s="1">
        <v>4380</v>
      </c>
      <c r="E220" s="19" t="s">
        <v>227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f t="shared" si="44"/>
        <v>0</v>
      </c>
    </row>
    <row r="221" spans="2:11" x14ac:dyDescent="0.3">
      <c r="B221" s="1" t="s">
        <v>16</v>
      </c>
      <c r="D221" s="1">
        <v>4390</v>
      </c>
      <c r="E221" s="19" t="s">
        <v>228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f t="shared" si="44"/>
        <v>0</v>
      </c>
    </row>
    <row r="222" spans="2:11" x14ac:dyDescent="0.3">
      <c r="B222" s="1" t="s">
        <v>5</v>
      </c>
      <c r="D222" s="1">
        <v>4400</v>
      </c>
      <c r="E222" s="17" t="s">
        <v>229</v>
      </c>
      <c r="F222" s="18">
        <f t="shared" ref="F222:K222" si="46">SUM(F223:F230)</f>
        <v>426100</v>
      </c>
      <c r="G222" s="18">
        <f t="shared" si="46"/>
        <v>244739</v>
      </c>
      <c r="H222" s="18">
        <f t="shared" si="46"/>
        <v>670839</v>
      </c>
      <c r="I222" s="18">
        <f t="shared" si="46"/>
        <v>151230</v>
      </c>
      <c r="J222" s="18">
        <f t="shared" si="46"/>
        <v>151230</v>
      </c>
      <c r="K222" s="18">
        <f t="shared" si="46"/>
        <v>519609</v>
      </c>
    </row>
    <row r="223" spans="2:11" x14ac:dyDescent="0.3">
      <c r="B223" s="1" t="s">
        <v>16</v>
      </c>
      <c r="D223" s="1">
        <v>4410</v>
      </c>
      <c r="E223" s="19" t="s">
        <v>230</v>
      </c>
      <c r="F223" s="24">
        <v>0</v>
      </c>
      <c r="G223" s="22">
        <v>244739</v>
      </c>
      <c r="H223" s="21">
        <f>F223+G223</f>
        <v>244739</v>
      </c>
      <c r="I223" s="22">
        <v>151230</v>
      </c>
      <c r="J223" s="22">
        <v>151230</v>
      </c>
      <c r="K223" s="22">
        <f>H223-I223</f>
        <v>93509</v>
      </c>
    </row>
    <row r="224" spans="2:11" x14ac:dyDescent="0.3">
      <c r="B224" s="1" t="s">
        <v>16</v>
      </c>
      <c r="D224" s="1">
        <v>4420</v>
      </c>
      <c r="E224" s="19" t="s">
        <v>231</v>
      </c>
      <c r="F224" s="21">
        <v>426100</v>
      </c>
      <c r="G224" s="23">
        <v>0</v>
      </c>
      <c r="H224" s="21">
        <f>F224+G224</f>
        <v>426100</v>
      </c>
      <c r="I224" s="23">
        <v>0</v>
      </c>
      <c r="J224" s="23">
        <v>0</v>
      </c>
      <c r="K224" s="22">
        <f>H224-I224</f>
        <v>426100</v>
      </c>
    </row>
    <row r="225" spans="2:11" x14ac:dyDescent="0.3">
      <c r="B225" s="1" t="s">
        <v>16</v>
      </c>
      <c r="D225" s="1">
        <v>4430</v>
      </c>
      <c r="E225" s="19" t="s">
        <v>232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f t="shared" si="44"/>
        <v>0</v>
      </c>
    </row>
    <row r="226" spans="2:11" x14ac:dyDescent="0.3">
      <c r="B226" s="1" t="s">
        <v>16</v>
      </c>
      <c r="D226" s="1">
        <v>4440</v>
      </c>
      <c r="E226" s="19" t="s">
        <v>233</v>
      </c>
      <c r="F226" s="20"/>
      <c r="G226" s="20"/>
      <c r="H226" s="20"/>
      <c r="I226" s="20"/>
      <c r="J226" s="20"/>
      <c r="K226" s="20"/>
    </row>
    <row r="227" spans="2:11" x14ac:dyDescent="0.3">
      <c r="B227" s="1" t="s">
        <v>16</v>
      </c>
      <c r="D227" s="1">
        <v>4450</v>
      </c>
      <c r="E227" s="19" t="s">
        <v>234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f t="shared" si="44"/>
        <v>0</v>
      </c>
    </row>
    <row r="228" spans="2:11" x14ac:dyDescent="0.3">
      <c r="B228" s="1" t="s">
        <v>16</v>
      </c>
      <c r="D228" s="1">
        <v>4460</v>
      </c>
      <c r="E228" s="19" t="s">
        <v>235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f t="shared" si="44"/>
        <v>0</v>
      </c>
    </row>
    <row r="229" spans="2:11" x14ac:dyDescent="0.3">
      <c r="B229" s="1" t="s">
        <v>16</v>
      </c>
      <c r="D229" s="1">
        <v>4470</v>
      </c>
      <c r="E229" s="19" t="s">
        <v>236</v>
      </c>
      <c r="F229" s="20">
        <v>0</v>
      </c>
      <c r="G229" s="20">
        <v>0</v>
      </c>
      <c r="H229" s="20">
        <v>0</v>
      </c>
      <c r="I229" s="20">
        <v>0</v>
      </c>
      <c r="J229" s="20">
        <v>0</v>
      </c>
      <c r="K229" s="20">
        <f t="shared" si="44"/>
        <v>0</v>
      </c>
    </row>
    <row r="230" spans="2:11" x14ac:dyDescent="0.3">
      <c r="B230" s="1" t="s">
        <v>16</v>
      </c>
      <c r="D230" s="1">
        <v>4480</v>
      </c>
      <c r="E230" s="19" t="s">
        <v>237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f t="shared" si="44"/>
        <v>0</v>
      </c>
    </row>
    <row r="231" spans="2:11" x14ac:dyDescent="0.3">
      <c r="B231" s="1" t="s">
        <v>5</v>
      </c>
      <c r="D231" s="1">
        <v>4500</v>
      </c>
      <c r="E231" s="17" t="s">
        <v>238</v>
      </c>
      <c r="F231" s="18">
        <v>0</v>
      </c>
      <c r="G231" s="18">
        <v>0</v>
      </c>
      <c r="H231" s="18">
        <v>0</v>
      </c>
      <c r="I231" s="18">
        <v>0</v>
      </c>
      <c r="J231" s="18">
        <v>0</v>
      </c>
      <c r="K231" s="18">
        <f t="shared" si="44"/>
        <v>0</v>
      </c>
    </row>
    <row r="232" spans="2:11" x14ac:dyDescent="0.3">
      <c r="B232" s="1" t="s">
        <v>16</v>
      </c>
      <c r="D232" s="1">
        <v>4510</v>
      </c>
      <c r="E232" s="19" t="s">
        <v>239</v>
      </c>
      <c r="F232" s="20">
        <v>0</v>
      </c>
      <c r="G232" s="20">
        <v>0</v>
      </c>
      <c r="H232" s="20">
        <v>0</v>
      </c>
      <c r="I232" s="20">
        <v>0</v>
      </c>
      <c r="J232" s="20">
        <v>0</v>
      </c>
      <c r="K232" s="20">
        <f t="shared" si="44"/>
        <v>0</v>
      </c>
    </row>
    <row r="233" spans="2:11" x14ac:dyDescent="0.3">
      <c r="B233" s="1" t="s">
        <v>16</v>
      </c>
      <c r="D233" s="1">
        <v>4520</v>
      </c>
      <c r="E233" s="19" t="s">
        <v>240</v>
      </c>
      <c r="F233" s="20">
        <v>0</v>
      </c>
      <c r="G233" s="20">
        <v>0</v>
      </c>
      <c r="H233" s="20">
        <v>0</v>
      </c>
      <c r="I233" s="20">
        <v>0</v>
      </c>
      <c r="J233" s="20">
        <v>0</v>
      </c>
      <c r="K233" s="20">
        <f t="shared" si="44"/>
        <v>0</v>
      </c>
    </row>
    <row r="234" spans="2:11" x14ac:dyDescent="0.3">
      <c r="B234" s="1" t="s">
        <v>16</v>
      </c>
      <c r="D234" s="1">
        <v>4590</v>
      </c>
      <c r="E234" s="19" t="s">
        <v>241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f t="shared" si="44"/>
        <v>0</v>
      </c>
    </row>
    <row r="235" spans="2:11" x14ac:dyDescent="0.3">
      <c r="B235" s="1" t="s">
        <v>5</v>
      </c>
      <c r="D235" s="1">
        <v>4600</v>
      </c>
      <c r="E235" s="17" t="s">
        <v>242</v>
      </c>
      <c r="F235" s="18"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f t="shared" si="44"/>
        <v>0</v>
      </c>
    </row>
    <row r="236" spans="2:11" x14ac:dyDescent="0.3">
      <c r="B236" s="1" t="s">
        <v>16</v>
      </c>
      <c r="D236" s="1">
        <v>4610</v>
      </c>
      <c r="E236" s="19" t="s">
        <v>243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f t="shared" si="44"/>
        <v>0</v>
      </c>
    </row>
    <row r="237" spans="2:11" x14ac:dyDescent="0.3">
      <c r="B237" s="1" t="s">
        <v>16</v>
      </c>
      <c r="D237" s="1">
        <v>4620</v>
      </c>
      <c r="E237" s="19" t="s">
        <v>244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f t="shared" si="44"/>
        <v>0</v>
      </c>
    </row>
    <row r="238" spans="2:11" x14ac:dyDescent="0.3">
      <c r="B238" s="1" t="s">
        <v>16</v>
      </c>
      <c r="D238" s="1">
        <v>4630</v>
      </c>
      <c r="E238" s="19" t="s">
        <v>245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f t="shared" si="44"/>
        <v>0</v>
      </c>
    </row>
    <row r="239" spans="2:11" x14ac:dyDescent="0.3">
      <c r="B239" s="1" t="s">
        <v>16</v>
      </c>
      <c r="D239" s="1">
        <v>4640</v>
      </c>
      <c r="E239" s="19" t="s">
        <v>246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f t="shared" si="44"/>
        <v>0</v>
      </c>
    </row>
    <row r="240" spans="2:11" x14ac:dyDescent="0.3">
      <c r="B240" s="1" t="s">
        <v>16</v>
      </c>
      <c r="D240" s="1">
        <v>4650</v>
      </c>
      <c r="E240" s="19" t="s">
        <v>247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f t="shared" si="44"/>
        <v>0</v>
      </c>
    </row>
    <row r="241" spans="2:11" x14ac:dyDescent="0.3">
      <c r="B241" s="1" t="s">
        <v>16</v>
      </c>
      <c r="D241" s="1">
        <v>4660</v>
      </c>
      <c r="E241" s="19" t="s">
        <v>248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f t="shared" si="44"/>
        <v>0</v>
      </c>
    </row>
    <row r="242" spans="2:11" x14ac:dyDescent="0.3">
      <c r="B242" s="1" t="s">
        <v>16</v>
      </c>
      <c r="D242" s="1">
        <v>4690</v>
      </c>
      <c r="E242" s="19" t="s">
        <v>249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f t="shared" si="44"/>
        <v>0</v>
      </c>
    </row>
    <row r="243" spans="2:11" x14ac:dyDescent="0.3">
      <c r="B243" s="1" t="s">
        <v>5</v>
      </c>
      <c r="D243" s="1">
        <v>4700</v>
      </c>
      <c r="E243" s="17" t="s">
        <v>250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f t="shared" si="44"/>
        <v>0</v>
      </c>
    </row>
    <row r="244" spans="2:11" x14ac:dyDescent="0.3">
      <c r="B244" s="1" t="s">
        <v>16</v>
      </c>
      <c r="D244" s="1">
        <v>4710</v>
      </c>
      <c r="E244" s="19" t="s">
        <v>251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f t="shared" si="44"/>
        <v>0</v>
      </c>
    </row>
    <row r="245" spans="2:11" x14ac:dyDescent="0.3">
      <c r="B245" s="1" t="s">
        <v>5</v>
      </c>
      <c r="D245" s="1">
        <v>4800</v>
      </c>
      <c r="E245" s="17" t="s">
        <v>252</v>
      </c>
      <c r="F245" s="18">
        <f t="shared" ref="F245:K245" si="47">SUM(F246:F250)</f>
        <v>0</v>
      </c>
      <c r="G245" s="18">
        <f t="shared" si="47"/>
        <v>0</v>
      </c>
      <c r="H245" s="18">
        <f t="shared" si="47"/>
        <v>0</v>
      </c>
      <c r="I245" s="18">
        <f t="shared" si="47"/>
        <v>0</v>
      </c>
      <c r="J245" s="18">
        <f t="shared" si="47"/>
        <v>0</v>
      </c>
      <c r="K245" s="18">
        <f t="shared" si="47"/>
        <v>0</v>
      </c>
    </row>
    <row r="246" spans="2:11" x14ac:dyDescent="0.3">
      <c r="B246" s="1" t="s">
        <v>16</v>
      </c>
      <c r="D246" s="1">
        <v>4810</v>
      </c>
      <c r="E246" s="19" t="s">
        <v>253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f>H246-I246</f>
        <v>0</v>
      </c>
    </row>
    <row r="247" spans="2:11" x14ac:dyDescent="0.3">
      <c r="B247" s="1" t="s">
        <v>16</v>
      </c>
      <c r="D247" s="1">
        <v>4820</v>
      </c>
      <c r="E247" s="19" t="s">
        <v>254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f t="shared" si="44"/>
        <v>0</v>
      </c>
    </row>
    <row r="248" spans="2:11" x14ac:dyDescent="0.3">
      <c r="B248" s="1" t="s">
        <v>16</v>
      </c>
      <c r="D248" s="1">
        <v>4830</v>
      </c>
      <c r="E248" s="19" t="s">
        <v>255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f t="shared" si="44"/>
        <v>0</v>
      </c>
    </row>
    <row r="249" spans="2:11" x14ac:dyDescent="0.3">
      <c r="B249" s="1" t="s">
        <v>16</v>
      </c>
      <c r="D249" s="1">
        <v>4840</v>
      </c>
      <c r="E249" s="19" t="s">
        <v>256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f t="shared" si="44"/>
        <v>0</v>
      </c>
    </row>
    <row r="250" spans="2:11" x14ac:dyDescent="0.3">
      <c r="B250" s="1" t="s">
        <v>16</v>
      </c>
      <c r="D250" s="1">
        <v>4850</v>
      </c>
      <c r="E250" s="19" t="s">
        <v>257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f t="shared" si="44"/>
        <v>0</v>
      </c>
    </row>
    <row r="251" spans="2:11" x14ac:dyDescent="0.3">
      <c r="B251" s="1" t="s">
        <v>5</v>
      </c>
      <c r="D251" s="1">
        <v>4900</v>
      </c>
      <c r="E251" s="17" t="s">
        <v>258</v>
      </c>
      <c r="F251" s="18">
        <v>0</v>
      </c>
      <c r="G251" s="18">
        <v>0</v>
      </c>
      <c r="H251" s="18">
        <v>0</v>
      </c>
      <c r="I251" s="18">
        <v>0</v>
      </c>
      <c r="J251" s="18">
        <v>0</v>
      </c>
      <c r="K251" s="18">
        <f t="shared" si="44"/>
        <v>0</v>
      </c>
    </row>
    <row r="252" spans="2:11" x14ac:dyDescent="0.3">
      <c r="B252" s="1" t="s">
        <v>16</v>
      </c>
      <c r="D252" s="1">
        <v>4910</v>
      </c>
      <c r="E252" s="19" t="s">
        <v>259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0">
        <f t="shared" si="44"/>
        <v>0</v>
      </c>
    </row>
    <row r="253" spans="2:11" x14ac:dyDescent="0.3">
      <c r="B253" s="1" t="s">
        <v>16</v>
      </c>
      <c r="D253" s="1">
        <v>4920</v>
      </c>
      <c r="E253" s="19" t="s">
        <v>260</v>
      </c>
      <c r="F253" s="20">
        <v>0</v>
      </c>
      <c r="G253" s="20">
        <v>0</v>
      </c>
      <c r="H253" s="20">
        <v>0</v>
      </c>
      <c r="I253" s="20">
        <v>0</v>
      </c>
      <c r="J253" s="20">
        <v>0</v>
      </c>
      <c r="K253" s="20">
        <f t="shared" si="44"/>
        <v>0</v>
      </c>
    </row>
    <row r="254" spans="2:11" x14ac:dyDescent="0.3">
      <c r="B254" s="1" t="s">
        <v>16</v>
      </c>
      <c r="D254" s="1">
        <v>4930</v>
      </c>
      <c r="E254" s="19" t="s">
        <v>261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0">
        <f t="shared" si="44"/>
        <v>0</v>
      </c>
    </row>
    <row r="255" spans="2:11" x14ac:dyDescent="0.3">
      <c r="B255" s="1" t="s">
        <v>13</v>
      </c>
      <c r="D255" s="1">
        <v>5000</v>
      </c>
      <c r="E255" s="17" t="s">
        <v>262</v>
      </c>
      <c r="F255" s="18">
        <f t="shared" ref="F255:K255" si="48">F256+F263+F268+F271+F280+F289+F299+F304</f>
        <v>2520000</v>
      </c>
      <c r="G255" s="18">
        <f t="shared" si="48"/>
        <v>3.637978807091713E-12</v>
      </c>
      <c r="H255" s="18">
        <f t="shared" si="48"/>
        <v>2520000</v>
      </c>
      <c r="I255" s="18">
        <f t="shared" si="48"/>
        <v>27137.850000000002</v>
      </c>
      <c r="J255" s="18">
        <f t="shared" si="48"/>
        <v>27137.850000000002</v>
      </c>
      <c r="K255" s="18">
        <f t="shared" si="48"/>
        <v>2492862.15</v>
      </c>
    </row>
    <row r="256" spans="2:11" x14ac:dyDescent="0.3">
      <c r="B256" s="1" t="s">
        <v>5</v>
      </c>
      <c r="D256" s="1">
        <v>5100</v>
      </c>
      <c r="E256" s="17" t="s">
        <v>263</v>
      </c>
      <c r="F256" s="18">
        <f t="shared" ref="F256:K256" si="49">SUM(F257:F262)</f>
        <v>0</v>
      </c>
      <c r="G256" s="18">
        <f t="shared" si="49"/>
        <v>0</v>
      </c>
      <c r="H256" s="18">
        <f>SUM(H257:H262)</f>
        <v>0</v>
      </c>
      <c r="I256" s="18">
        <f t="shared" si="49"/>
        <v>0</v>
      </c>
      <c r="J256" s="18">
        <f t="shared" si="49"/>
        <v>0</v>
      </c>
      <c r="K256" s="18">
        <f t="shared" si="49"/>
        <v>0</v>
      </c>
    </row>
    <row r="257" spans="2:11" x14ac:dyDescent="0.3">
      <c r="B257" s="1" t="s">
        <v>16</v>
      </c>
      <c r="D257" s="1">
        <v>5110</v>
      </c>
      <c r="E257" s="19" t="s">
        <v>264</v>
      </c>
      <c r="F257" s="20"/>
      <c r="G257" s="20"/>
      <c r="H257" s="20"/>
      <c r="I257" s="20"/>
      <c r="J257" s="20"/>
      <c r="K257" s="20"/>
    </row>
    <row r="258" spans="2:11" x14ac:dyDescent="0.3">
      <c r="B258" s="1" t="s">
        <v>16</v>
      </c>
      <c r="D258" s="1">
        <v>5120</v>
      </c>
      <c r="E258" s="19" t="s">
        <v>265</v>
      </c>
      <c r="F258" s="20"/>
      <c r="G258" s="20"/>
      <c r="H258" s="20"/>
      <c r="I258" s="20"/>
      <c r="J258" s="20"/>
      <c r="K258" s="20"/>
    </row>
    <row r="259" spans="2:11" x14ac:dyDescent="0.3">
      <c r="B259" s="1" t="s">
        <v>16</v>
      </c>
      <c r="D259" s="1">
        <v>5130</v>
      </c>
      <c r="E259" s="19" t="s">
        <v>266</v>
      </c>
      <c r="F259" s="20">
        <v>0</v>
      </c>
      <c r="G259" s="20">
        <v>0</v>
      </c>
      <c r="H259" s="20">
        <v>0</v>
      </c>
      <c r="I259" s="20">
        <v>0</v>
      </c>
      <c r="J259" s="20">
        <v>0</v>
      </c>
      <c r="K259" s="20">
        <f>H259-I259</f>
        <v>0</v>
      </c>
    </row>
    <row r="260" spans="2:11" x14ac:dyDescent="0.3">
      <c r="B260" s="1" t="s">
        <v>16</v>
      </c>
      <c r="D260" s="1">
        <v>5140</v>
      </c>
      <c r="E260" s="19" t="s">
        <v>267</v>
      </c>
      <c r="F260" s="20">
        <v>0</v>
      </c>
      <c r="G260" s="20">
        <v>0</v>
      </c>
      <c r="H260" s="20">
        <v>0</v>
      </c>
      <c r="I260" s="20">
        <v>0</v>
      </c>
      <c r="J260" s="20">
        <v>0</v>
      </c>
      <c r="K260" s="20">
        <f>H260-I260</f>
        <v>0</v>
      </c>
    </row>
    <row r="261" spans="2:11" x14ac:dyDescent="0.3">
      <c r="B261" s="1" t="s">
        <v>16</v>
      </c>
      <c r="D261" s="1">
        <v>5150</v>
      </c>
      <c r="E261" s="19" t="s">
        <v>268</v>
      </c>
      <c r="F261" s="20"/>
      <c r="G261" s="20"/>
      <c r="H261" s="20"/>
      <c r="I261" s="20"/>
      <c r="J261" s="20"/>
      <c r="K261" s="20"/>
    </row>
    <row r="262" spans="2:11" x14ac:dyDescent="0.3">
      <c r="B262" s="1" t="s">
        <v>16</v>
      </c>
      <c r="D262" s="1">
        <v>5190</v>
      </c>
      <c r="E262" s="19" t="s">
        <v>269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f>H262-I262</f>
        <v>0</v>
      </c>
    </row>
    <row r="263" spans="2:11" x14ac:dyDescent="0.3">
      <c r="B263" s="1" t="s">
        <v>5</v>
      </c>
      <c r="D263" s="1">
        <v>5200</v>
      </c>
      <c r="E263" s="17" t="s">
        <v>270</v>
      </c>
      <c r="F263" s="18">
        <f t="shared" ref="F263:K263" si="50">SUM(F264:F267)</f>
        <v>0</v>
      </c>
      <c r="G263" s="18">
        <f t="shared" si="50"/>
        <v>0</v>
      </c>
      <c r="H263" s="18">
        <f t="shared" si="50"/>
        <v>0</v>
      </c>
      <c r="I263" s="18">
        <f t="shared" si="50"/>
        <v>0</v>
      </c>
      <c r="J263" s="18">
        <f t="shared" si="50"/>
        <v>0</v>
      </c>
      <c r="K263" s="18">
        <f t="shared" si="50"/>
        <v>0</v>
      </c>
    </row>
    <row r="264" spans="2:11" x14ac:dyDescent="0.3">
      <c r="B264" s="1" t="s">
        <v>16</v>
      </c>
      <c r="D264" s="1">
        <v>5210</v>
      </c>
      <c r="E264" s="19" t="s">
        <v>271</v>
      </c>
      <c r="F264" s="20">
        <v>0</v>
      </c>
      <c r="G264" s="20">
        <v>0</v>
      </c>
      <c r="H264" s="20">
        <v>0</v>
      </c>
      <c r="I264" s="20">
        <v>0</v>
      </c>
      <c r="J264" s="20">
        <v>0</v>
      </c>
      <c r="K264" s="20">
        <f>H264-I264</f>
        <v>0</v>
      </c>
    </row>
    <row r="265" spans="2:11" x14ac:dyDescent="0.3">
      <c r="B265" s="1" t="s">
        <v>16</v>
      </c>
      <c r="D265" s="1">
        <v>5220</v>
      </c>
      <c r="E265" s="19" t="s">
        <v>272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f>H265-I265</f>
        <v>0</v>
      </c>
    </row>
    <row r="266" spans="2:11" x14ac:dyDescent="0.3">
      <c r="B266" s="1" t="s">
        <v>16</v>
      </c>
      <c r="D266" s="1">
        <v>5230</v>
      </c>
      <c r="E266" s="19" t="s">
        <v>273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f>H266-I266</f>
        <v>0</v>
      </c>
    </row>
    <row r="267" spans="2:11" x14ac:dyDescent="0.3">
      <c r="B267" s="1" t="s">
        <v>16</v>
      </c>
      <c r="D267" s="1">
        <v>5290</v>
      </c>
      <c r="E267" s="19" t="s">
        <v>274</v>
      </c>
      <c r="F267" s="20">
        <v>0</v>
      </c>
      <c r="G267" s="20">
        <v>0</v>
      </c>
      <c r="H267" s="20">
        <v>0</v>
      </c>
      <c r="I267" s="20">
        <v>0</v>
      </c>
      <c r="J267" s="20">
        <v>0</v>
      </c>
      <c r="K267" s="20">
        <f>H267-I267</f>
        <v>0</v>
      </c>
    </row>
    <row r="268" spans="2:11" x14ac:dyDescent="0.3">
      <c r="B268" s="1" t="s">
        <v>5</v>
      </c>
      <c r="D268" s="1">
        <v>5300</v>
      </c>
      <c r="E268" s="17" t="s">
        <v>275</v>
      </c>
      <c r="F268" s="18">
        <f t="shared" ref="F268:K268" si="51">SUM(F269:F270)</f>
        <v>0</v>
      </c>
      <c r="G268" s="18">
        <f t="shared" si="51"/>
        <v>0</v>
      </c>
      <c r="H268" s="18">
        <f t="shared" si="51"/>
        <v>0</v>
      </c>
      <c r="I268" s="18">
        <f t="shared" si="51"/>
        <v>0</v>
      </c>
      <c r="J268" s="18">
        <f t="shared" si="51"/>
        <v>0</v>
      </c>
      <c r="K268" s="18">
        <f t="shared" si="51"/>
        <v>0</v>
      </c>
    </row>
    <row r="269" spans="2:11" x14ac:dyDescent="0.3">
      <c r="B269" s="1" t="s">
        <v>16</v>
      </c>
      <c r="D269" s="1">
        <v>5310</v>
      </c>
      <c r="E269" s="19" t="s">
        <v>276</v>
      </c>
      <c r="F269" s="20"/>
      <c r="G269" s="20"/>
      <c r="H269" s="20"/>
      <c r="I269" s="20"/>
      <c r="J269" s="20"/>
      <c r="K269" s="20"/>
    </row>
    <row r="270" spans="2:11" x14ac:dyDescent="0.3">
      <c r="B270" s="1" t="s">
        <v>16</v>
      </c>
      <c r="D270" s="1">
        <v>5320</v>
      </c>
      <c r="E270" s="19" t="s">
        <v>277</v>
      </c>
      <c r="F270" s="20"/>
      <c r="G270" s="20"/>
      <c r="H270" s="20"/>
      <c r="I270" s="20"/>
      <c r="J270" s="20"/>
      <c r="K270" s="20"/>
    </row>
    <row r="271" spans="2:11" x14ac:dyDescent="0.3">
      <c r="B271" s="1" t="s">
        <v>5</v>
      </c>
      <c r="D271" s="1">
        <v>5400</v>
      </c>
      <c r="E271" s="17" t="s">
        <v>278</v>
      </c>
      <c r="F271" s="18">
        <f t="shared" ref="F271:K271" si="52">SUM(F272:F277)</f>
        <v>0</v>
      </c>
      <c r="G271" s="18">
        <f t="shared" si="52"/>
        <v>0</v>
      </c>
      <c r="H271" s="18">
        <f t="shared" si="52"/>
        <v>0</v>
      </c>
      <c r="I271" s="18">
        <f t="shared" si="52"/>
        <v>0</v>
      </c>
      <c r="J271" s="18">
        <f t="shared" si="52"/>
        <v>0</v>
      </c>
      <c r="K271" s="18">
        <f t="shared" si="52"/>
        <v>0</v>
      </c>
    </row>
    <row r="272" spans="2:11" x14ac:dyDescent="0.3">
      <c r="B272" s="1" t="s">
        <v>16</v>
      </c>
      <c r="D272" s="1">
        <v>5410</v>
      </c>
      <c r="E272" s="19" t="s">
        <v>279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  <c r="K272" s="20">
        <f>H272-I272</f>
        <v>0</v>
      </c>
    </row>
    <row r="273" spans="2:11" x14ac:dyDescent="0.3">
      <c r="B273" s="1" t="s">
        <v>16</v>
      </c>
      <c r="D273" s="1">
        <v>5420</v>
      </c>
      <c r="E273" s="19" t="s">
        <v>280</v>
      </c>
      <c r="F273" s="20">
        <v>0</v>
      </c>
      <c r="G273" s="20">
        <v>0</v>
      </c>
      <c r="H273" s="20">
        <v>0</v>
      </c>
      <c r="I273" s="20">
        <v>0</v>
      </c>
      <c r="J273" s="20">
        <v>0</v>
      </c>
      <c r="K273" s="20">
        <f>H273-I273</f>
        <v>0</v>
      </c>
    </row>
    <row r="274" spans="2:11" x14ac:dyDescent="0.3">
      <c r="B274" s="1" t="s">
        <v>16</v>
      </c>
      <c r="D274" s="1">
        <v>5430</v>
      </c>
      <c r="E274" s="19" t="s">
        <v>281</v>
      </c>
      <c r="F274" s="20">
        <v>0</v>
      </c>
      <c r="G274" s="20">
        <v>0</v>
      </c>
      <c r="H274" s="20">
        <v>0</v>
      </c>
      <c r="I274" s="20">
        <v>0</v>
      </c>
      <c r="J274" s="20">
        <v>0</v>
      </c>
      <c r="K274" s="20">
        <f>H274-I274</f>
        <v>0</v>
      </c>
    </row>
    <row r="275" spans="2:11" x14ac:dyDescent="0.3">
      <c r="B275" s="1" t="s">
        <v>16</v>
      </c>
      <c r="D275" s="1">
        <v>5440</v>
      </c>
      <c r="E275" s="19" t="s">
        <v>282</v>
      </c>
      <c r="F275" s="20">
        <v>0</v>
      </c>
      <c r="G275" s="20">
        <v>0</v>
      </c>
      <c r="H275" s="20">
        <v>0</v>
      </c>
      <c r="I275" s="20">
        <v>0</v>
      </c>
      <c r="J275" s="20">
        <v>0</v>
      </c>
      <c r="K275" s="20">
        <f t="shared" ref="K275:K303" si="53">H275-I275</f>
        <v>0</v>
      </c>
    </row>
    <row r="276" spans="2:11" x14ac:dyDescent="0.3">
      <c r="B276" s="1" t="s">
        <v>16</v>
      </c>
      <c r="D276" s="1">
        <v>5450</v>
      </c>
      <c r="E276" s="19" t="s">
        <v>283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f t="shared" si="53"/>
        <v>0</v>
      </c>
    </row>
    <row r="277" spans="2:11" x14ac:dyDescent="0.3">
      <c r="B277" s="1" t="s">
        <v>16</v>
      </c>
      <c r="D277" s="1">
        <v>5490</v>
      </c>
      <c r="E277" s="19" t="s">
        <v>284</v>
      </c>
      <c r="F277" s="20">
        <v>0</v>
      </c>
      <c r="G277" s="20">
        <v>0</v>
      </c>
      <c r="H277" s="20">
        <v>0</v>
      </c>
      <c r="I277" s="20">
        <v>0</v>
      </c>
      <c r="J277" s="20">
        <v>0</v>
      </c>
      <c r="K277" s="20">
        <f t="shared" si="53"/>
        <v>0</v>
      </c>
    </row>
    <row r="278" spans="2:11" x14ac:dyDescent="0.3">
      <c r="B278" s="1" t="s">
        <v>5</v>
      </c>
      <c r="D278" s="1">
        <v>5500</v>
      </c>
      <c r="E278" s="17" t="s">
        <v>285</v>
      </c>
      <c r="F278" s="18">
        <f t="shared" ref="F278:K278" si="54">SUM(F279)</f>
        <v>0</v>
      </c>
      <c r="G278" s="18">
        <f t="shared" si="54"/>
        <v>0</v>
      </c>
      <c r="H278" s="18">
        <f t="shared" si="54"/>
        <v>0</v>
      </c>
      <c r="I278" s="18">
        <f t="shared" si="54"/>
        <v>0</v>
      </c>
      <c r="J278" s="18">
        <f t="shared" si="54"/>
        <v>0</v>
      </c>
      <c r="K278" s="18">
        <f t="shared" si="54"/>
        <v>0</v>
      </c>
    </row>
    <row r="279" spans="2:11" x14ac:dyDescent="0.3">
      <c r="B279" s="1" t="s">
        <v>16</v>
      </c>
      <c r="D279" s="1">
        <v>5510</v>
      </c>
      <c r="E279" s="19" t="s">
        <v>286</v>
      </c>
      <c r="F279" s="20">
        <v>0</v>
      </c>
      <c r="G279" s="20">
        <v>0</v>
      </c>
      <c r="H279" s="20">
        <v>0</v>
      </c>
      <c r="I279" s="20">
        <v>0</v>
      </c>
      <c r="J279" s="20">
        <v>0</v>
      </c>
      <c r="K279" s="20">
        <f t="shared" si="53"/>
        <v>0</v>
      </c>
    </row>
    <row r="280" spans="2:11" x14ac:dyDescent="0.3">
      <c r="B280" s="1" t="s">
        <v>5</v>
      </c>
      <c r="D280" s="1">
        <v>5600</v>
      </c>
      <c r="E280" s="17" t="s">
        <v>287</v>
      </c>
      <c r="F280" s="18">
        <f t="shared" ref="F280:K280" si="55">SUM(F281:F288)</f>
        <v>2520000</v>
      </c>
      <c r="G280" s="18">
        <f t="shared" si="55"/>
        <v>3.637978807091713E-12</v>
      </c>
      <c r="H280" s="18">
        <f t="shared" si="55"/>
        <v>2520000</v>
      </c>
      <c r="I280" s="18">
        <f t="shared" si="55"/>
        <v>27137.850000000002</v>
      </c>
      <c r="J280" s="18">
        <f t="shared" si="55"/>
        <v>27137.850000000002</v>
      </c>
      <c r="K280" s="18">
        <f t="shared" si="55"/>
        <v>2492862.15</v>
      </c>
    </row>
    <row r="281" spans="2:11" x14ac:dyDescent="0.3">
      <c r="B281" s="1" t="s">
        <v>16</v>
      </c>
      <c r="D281" s="1">
        <v>5610</v>
      </c>
      <c r="E281" s="19" t="s">
        <v>288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f t="shared" si="53"/>
        <v>0</v>
      </c>
    </row>
    <row r="282" spans="2:11" x14ac:dyDescent="0.3">
      <c r="B282" s="1" t="s">
        <v>16</v>
      </c>
      <c r="D282" s="1">
        <v>5620</v>
      </c>
      <c r="E282" s="19" t="s">
        <v>289</v>
      </c>
      <c r="F282" s="21">
        <v>0</v>
      </c>
      <c r="G282" s="23">
        <v>27137.850000000002</v>
      </c>
      <c r="H282" s="21">
        <f>F282+G282</f>
        <v>27137.850000000002</v>
      </c>
      <c r="I282" s="23">
        <v>27137.850000000002</v>
      </c>
      <c r="J282" s="23">
        <v>27137.850000000002</v>
      </c>
      <c r="K282" s="22">
        <f t="shared" si="53"/>
        <v>0</v>
      </c>
    </row>
    <row r="283" spans="2:11" x14ac:dyDescent="0.3">
      <c r="B283" s="1" t="s">
        <v>16</v>
      </c>
      <c r="D283" s="1">
        <v>5630</v>
      </c>
      <c r="E283" s="19" t="s">
        <v>290</v>
      </c>
      <c r="F283" s="20">
        <v>0</v>
      </c>
      <c r="G283" s="20">
        <v>0</v>
      </c>
      <c r="H283" s="20">
        <v>0</v>
      </c>
      <c r="I283" s="20">
        <v>0</v>
      </c>
      <c r="J283" s="20">
        <v>0</v>
      </c>
      <c r="K283" s="20">
        <f t="shared" si="53"/>
        <v>0</v>
      </c>
    </row>
    <row r="284" spans="2:11" x14ac:dyDescent="0.3">
      <c r="B284" s="1" t="s">
        <v>16</v>
      </c>
      <c r="D284" s="1">
        <v>5640</v>
      </c>
      <c r="E284" s="19" t="s">
        <v>291</v>
      </c>
      <c r="F284" s="21">
        <v>2520000</v>
      </c>
      <c r="G284" s="23">
        <v>-27137.85</v>
      </c>
      <c r="H284" s="21">
        <f>F284+G284</f>
        <v>2492862.15</v>
      </c>
      <c r="I284" s="23">
        <v>0</v>
      </c>
      <c r="J284" s="23">
        <v>0</v>
      </c>
      <c r="K284" s="22">
        <f t="shared" si="53"/>
        <v>2492862.15</v>
      </c>
    </row>
    <row r="285" spans="2:11" x14ac:dyDescent="0.3">
      <c r="B285" s="1" t="s">
        <v>16</v>
      </c>
      <c r="D285" s="1">
        <v>5650</v>
      </c>
      <c r="E285" s="19" t="s">
        <v>292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f t="shared" si="53"/>
        <v>0</v>
      </c>
    </row>
    <row r="286" spans="2:11" x14ac:dyDescent="0.3">
      <c r="B286" s="1" t="s">
        <v>16</v>
      </c>
      <c r="D286" s="1">
        <v>5660</v>
      </c>
      <c r="E286" s="19" t="s">
        <v>293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f t="shared" si="53"/>
        <v>0</v>
      </c>
    </row>
    <row r="287" spans="2:11" x14ac:dyDescent="0.3">
      <c r="B287" s="1" t="s">
        <v>16</v>
      </c>
      <c r="D287" s="1">
        <v>5670</v>
      </c>
      <c r="E287" s="19" t="s">
        <v>294</v>
      </c>
      <c r="F287" s="20">
        <v>0</v>
      </c>
      <c r="G287" s="20">
        <v>0</v>
      </c>
      <c r="H287" s="20">
        <v>0</v>
      </c>
      <c r="I287" s="20">
        <v>0</v>
      </c>
      <c r="J287" s="20">
        <v>0</v>
      </c>
      <c r="K287" s="20">
        <f t="shared" si="53"/>
        <v>0</v>
      </c>
    </row>
    <row r="288" spans="2:11" x14ac:dyDescent="0.3">
      <c r="B288" s="1" t="s">
        <v>16</v>
      </c>
      <c r="D288" s="1">
        <v>5690</v>
      </c>
      <c r="E288" s="19" t="s">
        <v>295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>
        <f t="shared" si="53"/>
        <v>0</v>
      </c>
    </row>
    <row r="289" spans="2:11" x14ac:dyDescent="0.3">
      <c r="B289" s="1" t="s">
        <v>5</v>
      </c>
      <c r="D289" s="1">
        <v>5700</v>
      </c>
      <c r="E289" s="17" t="s">
        <v>296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f t="shared" si="53"/>
        <v>0</v>
      </c>
    </row>
    <row r="290" spans="2:11" x14ac:dyDescent="0.3">
      <c r="B290" s="1" t="s">
        <v>16</v>
      </c>
      <c r="D290" s="1">
        <v>5710</v>
      </c>
      <c r="E290" s="19" t="s">
        <v>297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f t="shared" si="53"/>
        <v>0</v>
      </c>
    </row>
    <row r="291" spans="2:11" x14ac:dyDescent="0.3">
      <c r="B291" s="1" t="s">
        <v>16</v>
      </c>
      <c r="D291" s="1">
        <v>5720</v>
      </c>
      <c r="E291" s="19" t="s">
        <v>298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f t="shared" si="53"/>
        <v>0</v>
      </c>
    </row>
    <row r="292" spans="2:11" x14ac:dyDescent="0.3">
      <c r="B292" s="1" t="s">
        <v>16</v>
      </c>
      <c r="D292" s="1">
        <v>5730</v>
      </c>
      <c r="E292" s="19" t="s">
        <v>299</v>
      </c>
      <c r="F292" s="20">
        <v>0</v>
      </c>
      <c r="G292" s="20">
        <v>0</v>
      </c>
      <c r="H292" s="20">
        <v>0</v>
      </c>
      <c r="I292" s="20">
        <v>0</v>
      </c>
      <c r="J292" s="20">
        <v>0</v>
      </c>
      <c r="K292" s="20">
        <f t="shared" si="53"/>
        <v>0</v>
      </c>
    </row>
    <row r="293" spans="2:11" x14ac:dyDescent="0.3">
      <c r="B293" s="1" t="s">
        <v>16</v>
      </c>
      <c r="D293" s="1">
        <v>5740</v>
      </c>
      <c r="E293" s="19" t="s">
        <v>300</v>
      </c>
      <c r="F293" s="20">
        <v>0</v>
      </c>
      <c r="G293" s="20">
        <v>0</v>
      </c>
      <c r="H293" s="20">
        <v>0</v>
      </c>
      <c r="I293" s="20">
        <v>0</v>
      </c>
      <c r="J293" s="20">
        <v>0</v>
      </c>
      <c r="K293" s="20">
        <f t="shared" si="53"/>
        <v>0</v>
      </c>
    </row>
    <row r="294" spans="2:11" x14ac:dyDescent="0.3">
      <c r="B294" s="1" t="s">
        <v>16</v>
      </c>
      <c r="D294" s="1">
        <v>5750</v>
      </c>
      <c r="E294" s="19" t="s">
        <v>301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0">
        <f t="shared" si="53"/>
        <v>0</v>
      </c>
    </row>
    <row r="295" spans="2:11" x14ac:dyDescent="0.3">
      <c r="B295" s="1" t="s">
        <v>16</v>
      </c>
      <c r="D295" s="1">
        <v>5760</v>
      </c>
      <c r="E295" s="19" t="s">
        <v>302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  <c r="K295" s="20">
        <f t="shared" si="53"/>
        <v>0</v>
      </c>
    </row>
    <row r="296" spans="2:11" x14ac:dyDescent="0.3">
      <c r="B296" s="1" t="s">
        <v>16</v>
      </c>
      <c r="D296" s="1">
        <v>5770</v>
      </c>
      <c r="E296" s="19" t="s">
        <v>303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f t="shared" si="53"/>
        <v>0</v>
      </c>
    </row>
    <row r="297" spans="2:11" x14ac:dyDescent="0.3">
      <c r="B297" s="1" t="s">
        <v>16</v>
      </c>
      <c r="D297" s="1">
        <v>5780</v>
      </c>
      <c r="E297" s="19" t="s">
        <v>304</v>
      </c>
      <c r="F297" s="20">
        <v>0</v>
      </c>
      <c r="G297" s="20">
        <v>0</v>
      </c>
      <c r="H297" s="20">
        <v>0</v>
      </c>
      <c r="I297" s="20">
        <v>0</v>
      </c>
      <c r="J297" s="20">
        <v>0</v>
      </c>
      <c r="K297" s="20">
        <f t="shared" si="53"/>
        <v>0</v>
      </c>
    </row>
    <row r="298" spans="2:11" x14ac:dyDescent="0.3">
      <c r="B298" s="1" t="s">
        <v>16</v>
      </c>
      <c r="D298" s="1">
        <v>5790</v>
      </c>
      <c r="E298" s="19" t="s">
        <v>305</v>
      </c>
      <c r="F298" s="20">
        <v>0</v>
      </c>
      <c r="G298" s="20">
        <v>0</v>
      </c>
      <c r="H298" s="20">
        <v>0</v>
      </c>
      <c r="I298" s="20">
        <v>0</v>
      </c>
      <c r="J298" s="20">
        <v>0</v>
      </c>
      <c r="K298" s="20">
        <f t="shared" si="53"/>
        <v>0</v>
      </c>
    </row>
    <row r="299" spans="2:11" x14ac:dyDescent="0.3">
      <c r="B299" s="1" t="s">
        <v>5</v>
      </c>
      <c r="D299" s="1">
        <v>5800</v>
      </c>
      <c r="E299" s="17" t="s">
        <v>306</v>
      </c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f t="shared" si="53"/>
        <v>0</v>
      </c>
    </row>
    <row r="300" spans="2:11" x14ac:dyDescent="0.3">
      <c r="B300" s="1" t="s">
        <v>16</v>
      </c>
      <c r="D300" s="1">
        <v>5810</v>
      </c>
      <c r="E300" s="19" t="s">
        <v>307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  <c r="K300" s="20">
        <f t="shared" si="53"/>
        <v>0</v>
      </c>
    </row>
    <row r="301" spans="2:11" x14ac:dyDescent="0.3">
      <c r="B301" s="1" t="s">
        <v>16</v>
      </c>
      <c r="D301" s="1">
        <v>5820</v>
      </c>
      <c r="E301" s="19" t="s">
        <v>308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f t="shared" si="53"/>
        <v>0</v>
      </c>
    </row>
    <row r="302" spans="2:11" x14ac:dyDescent="0.3">
      <c r="B302" s="1" t="s">
        <v>16</v>
      </c>
      <c r="D302" s="1">
        <v>5830</v>
      </c>
      <c r="E302" s="19" t="s">
        <v>309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f t="shared" si="53"/>
        <v>0</v>
      </c>
    </row>
    <row r="303" spans="2:11" x14ac:dyDescent="0.3">
      <c r="B303" s="1" t="s">
        <v>16</v>
      </c>
      <c r="D303" s="1">
        <v>5890</v>
      </c>
      <c r="E303" s="19" t="s">
        <v>310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f t="shared" si="53"/>
        <v>0</v>
      </c>
    </row>
    <row r="304" spans="2:11" x14ac:dyDescent="0.3">
      <c r="B304" s="1" t="s">
        <v>5</v>
      </c>
      <c r="D304" s="1">
        <v>5900</v>
      </c>
      <c r="E304" s="17" t="s">
        <v>311</v>
      </c>
      <c r="F304" s="18">
        <f t="shared" ref="F304:K304" si="56">SUM(F305:F313)</f>
        <v>0</v>
      </c>
      <c r="G304" s="18">
        <f t="shared" si="56"/>
        <v>0</v>
      </c>
      <c r="H304" s="18">
        <f t="shared" si="56"/>
        <v>0</v>
      </c>
      <c r="I304" s="18">
        <f t="shared" si="56"/>
        <v>0</v>
      </c>
      <c r="J304" s="18">
        <f t="shared" si="56"/>
        <v>0</v>
      </c>
      <c r="K304" s="18">
        <f t="shared" si="56"/>
        <v>0</v>
      </c>
    </row>
    <row r="305" spans="2:11" x14ac:dyDescent="0.3">
      <c r="B305" s="1" t="s">
        <v>16</v>
      </c>
      <c r="D305" s="1">
        <v>5910</v>
      </c>
      <c r="E305" s="19" t="s">
        <v>312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f>H305-I305</f>
        <v>0</v>
      </c>
    </row>
    <row r="306" spans="2:11" x14ac:dyDescent="0.3">
      <c r="B306" s="1" t="s">
        <v>16</v>
      </c>
      <c r="D306" s="1">
        <v>5920</v>
      </c>
      <c r="E306" s="19" t="s">
        <v>313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f t="shared" ref="K306:K369" si="57">H306-I306</f>
        <v>0</v>
      </c>
    </row>
    <row r="307" spans="2:11" x14ac:dyDescent="0.3">
      <c r="B307" s="1" t="s">
        <v>16</v>
      </c>
      <c r="D307" s="1">
        <v>5930</v>
      </c>
      <c r="E307" s="19" t="s">
        <v>314</v>
      </c>
      <c r="F307" s="20">
        <v>0</v>
      </c>
      <c r="G307" s="20">
        <v>0</v>
      </c>
      <c r="H307" s="20">
        <v>0</v>
      </c>
      <c r="I307" s="20">
        <v>0</v>
      </c>
      <c r="J307" s="20">
        <v>0</v>
      </c>
      <c r="K307" s="20">
        <f t="shared" si="57"/>
        <v>0</v>
      </c>
    </row>
    <row r="308" spans="2:11" x14ac:dyDescent="0.3">
      <c r="B308" s="1" t="s">
        <v>16</v>
      </c>
      <c r="D308" s="1">
        <v>5940</v>
      </c>
      <c r="E308" s="19" t="s">
        <v>315</v>
      </c>
      <c r="F308" s="20">
        <v>0</v>
      </c>
      <c r="G308" s="20">
        <v>0</v>
      </c>
      <c r="H308" s="20">
        <v>0</v>
      </c>
      <c r="I308" s="20">
        <v>0</v>
      </c>
      <c r="J308" s="20">
        <v>0</v>
      </c>
      <c r="K308" s="20">
        <f t="shared" si="57"/>
        <v>0</v>
      </c>
    </row>
    <row r="309" spans="2:11" x14ac:dyDescent="0.3">
      <c r="B309" s="1" t="s">
        <v>16</v>
      </c>
      <c r="D309" s="1">
        <v>5950</v>
      </c>
      <c r="E309" s="19" t="s">
        <v>316</v>
      </c>
      <c r="F309" s="20">
        <v>0</v>
      </c>
      <c r="G309" s="20">
        <v>0</v>
      </c>
      <c r="H309" s="20">
        <v>0</v>
      </c>
      <c r="I309" s="20">
        <v>0</v>
      </c>
      <c r="J309" s="20">
        <v>0</v>
      </c>
      <c r="K309" s="20">
        <f t="shared" si="57"/>
        <v>0</v>
      </c>
    </row>
    <row r="310" spans="2:11" x14ac:dyDescent="0.3">
      <c r="B310" s="1" t="s">
        <v>16</v>
      </c>
      <c r="D310" s="1">
        <v>5960</v>
      </c>
      <c r="E310" s="19" t="s">
        <v>317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f t="shared" si="57"/>
        <v>0</v>
      </c>
    </row>
    <row r="311" spans="2:11" x14ac:dyDescent="0.3">
      <c r="B311" s="1" t="s">
        <v>16</v>
      </c>
      <c r="D311" s="1">
        <v>5970</v>
      </c>
      <c r="E311" s="19" t="s">
        <v>318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f t="shared" si="57"/>
        <v>0</v>
      </c>
    </row>
    <row r="312" spans="2:11" x14ac:dyDescent="0.3">
      <c r="B312" s="1" t="s">
        <v>16</v>
      </c>
      <c r="D312" s="1">
        <v>5980</v>
      </c>
      <c r="E312" s="19" t="s">
        <v>319</v>
      </c>
      <c r="F312" s="20">
        <v>0</v>
      </c>
      <c r="G312" s="20">
        <v>0</v>
      </c>
      <c r="H312" s="20">
        <v>0</v>
      </c>
      <c r="I312" s="20">
        <v>0</v>
      </c>
      <c r="J312" s="20">
        <v>0</v>
      </c>
      <c r="K312" s="20">
        <f t="shared" si="57"/>
        <v>0</v>
      </c>
    </row>
    <row r="313" spans="2:11" x14ac:dyDescent="0.3">
      <c r="B313" s="1" t="s">
        <v>16</v>
      </c>
      <c r="D313" s="1">
        <v>5990</v>
      </c>
      <c r="E313" s="19" t="s">
        <v>320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f t="shared" si="57"/>
        <v>0</v>
      </c>
    </row>
    <row r="314" spans="2:11" x14ac:dyDescent="0.3">
      <c r="B314" s="1" t="s">
        <v>13</v>
      </c>
      <c r="D314" s="1">
        <v>6000</v>
      </c>
      <c r="E314" s="17" t="s">
        <v>321</v>
      </c>
      <c r="F314" s="18">
        <v>0</v>
      </c>
      <c r="G314" s="18">
        <v>0</v>
      </c>
      <c r="H314" s="18">
        <v>0</v>
      </c>
      <c r="I314" s="18">
        <v>0</v>
      </c>
      <c r="J314" s="18">
        <v>0</v>
      </c>
      <c r="K314" s="18">
        <f t="shared" si="57"/>
        <v>0</v>
      </c>
    </row>
    <row r="315" spans="2:11" x14ac:dyDescent="0.3">
      <c r="B315" s="1" t="s">
        <v>5</v>
      </c>
      <c r="D315" s="1">
        <v>6100</v>
      </c>
      <c r="E315" s="17" t="s">
        <v>322</v>
      </c>
      <c r="F315" s="18">
        <v>0</v>
      </c>
      <c r="G315" s="18">
        <v>0</v>
      </c>
      <c r="H315" s="18">
        <v>0</v>
      </c>
      <c r="I315" s="18">
        <v>0</v>
      </c>
      <c r="J315" s="18">
        <v>0</v>
      </c>
      <c r="K315" s="18">
        <f t="shared" si="57"/>
        <v>0</v>
      </c>
    </row>
    <row r="316" spans="2:11" x14ac:dyDescent="0.3">
      <c r="B316" s="1" t="s">
        <v>16</v>
      </c>
      <c r="D316" s="1">
        <v>6110</v>
      </c>
      <c r="E316" s="19" t="s">
        <v>323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f t="shared" si="57"/>
        <v>0</v>
      </c>
    </row>
    <row r="317" spans="2:11" x14ac:dyDescent="0.3">
      <c r="B317" s="1" t="s">
        <v>16</v>
      </c>
      <c r="D317" s="1">
        <v>6120</v>
      </c>
      <c r="E317" s="19" t="s">
        <v>324</v>
      </c>
      <c r="F317" s="20">
        <v>0</v>
      </c>
      <c r="G317" s="20">
        <v>0</v>
      </c>
      <c r="H317" s="20">
        <v>0</v>
      </c>
      <c r="I317" s="20">
        <v>0</v>
      </c>
      <c r="J317" s="20">
        <v>0</v>
      </c>
      <c r="K317" s="20">
        <f t="shared" si="57"/>
        <v>0</v>
      </c>
    </row>
    <row r="318" spans="2:11" x14ac:dyDescent="0.3">
      <c r="B318" s="1" t="s">
        <v>16</v>
      </c>
      <c r="D318" s="1">
        <v>6130</v>
      </c>
      <c r="E318" s="19" t="s">
        <v>325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f t="shared" si="57"/>
        <v>0</v>
      </c>
    </row>
    <row r="319" spans="2:11" x14ac:dyDescent="0.3">
      <c r="B319" s="1" t="s">
        <v>16</v>
      </c>
      <c r="D319" s="1">
        <v>6140</v>
      </c>
      <c r="E319" s="19" t="s">
        <v>326</v>
      </c>
      <c r="F319" s="20">
        <v>0</v>
      </c>
      <c r="G319" s="20">
        <v>0</v>
      </c>
      <c r="H319" s="20">
        <v>0</v>
      </c>
      <c r="I319" s="20">
        <v>0</v>
      </c>
      <c r="J319" s="20">
        <v>0</v>
      </c>
      <c r="K319" s="20">
        <f t="shared" si="57"/>
        <v>0</v>
      </c>
    </row>
    <row r="320" spans="2:11" x14ac:dyDescent="0.3">
      <c r="B320" s="1" t="s">
        <v>16</v>
      </c>
      <c r="D320" s="1">
        <v>6150</v>
      </c>
      <c r="E320" s="19" t="s">
        <v>327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f t="shared" si="57"/>
        <v>0</v>
      </c>
    </row>
    <row r="321" spans="2:11" x14ac:dyDescent="0.3">
      <c r="B321" s="1" t="s">
        <v>16</v>
      </c>
      <c r="D321" s="1">
        <v>6160</v>
      </c>
      <c r="E321" s="19" t="s">
        <v>328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f t="shared" si="57"/>
        <v>0</v>
      </c>
    </row>
    <row r="322" spans="2:11" x14ac:dyDescent="0.3">
      <c r="B322" s="1" t="s">
        <v>16</v>
      </c>
      <c r="D322" s="1">
        <v>6170</v>
      </c>
      <c r="E322" s="19" t="s">
        <v>329</v>
      </c>
      <c r="F322" s="20">
        <v>0</v>
      </c>
      <c r="G322" s="20">
        <v>0</v>
      </c>
      <c r="H322" s="20">
        <v>0</v>
      </c>
      <c r="I322" s="20">
        <v>0</v>
      </c>
      <c r="J322" s="20">
        <v>0</v>
      </c>
      <c r="K322" s="20">
        <f t="shared" si="57"/>
        <v>0</v>
      </c>
    </row>
    <row r="323" spans="2:11" x14ac:dyDescent="0.3">
      <c r="B323" s="1" t="s">
        <v>16</v>
      </c>
      <c r="D323" s="1">
        <v>6190</v>
      </c>
      <c r="E323" s="19" t="s">
        <v>330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f t="shared" si="57"/>
        <v>0</v>
      </c>
    </row>
    <row r="324" spans="2:11" x14ac:dyDescent="0.3">
      <c r="B324" s="1" t="s">
        <v>5</v>
      </c>
      <c r="D324" s="1">
        <v>6200</v>
      </c>
      <c r="E324" s="17" t="s">
        <v>331</v>
      </c>
      <c r="F324" s="18">
        <v>0</v>
      </c>
      <c r="G324" s="18">
        <v>0</v>
      </c>
      <c r="H324" s="18">
        <v>0</v>
      </c>
      <c r="I324" s="18">
        <v>0</v>
      </c>
      <c r="J324" s="18">
        <v>0</v>
      </c>
      <c r="K324" s="18">
        <f t="shared" si="57"/>
        <v>0</v>
      </c>
    </row>
    <row r="325" spans="2:11" x14ac:dyDescent="0.3">
      <c r="B325" s="1" t="s">
        <v>16</v>
      </c>
      <c r="D325" s="1">
        <v>6210</v>
      </c>
      <c r="E325" s="19" t="s">
        <v>324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f t="shared" si="57"/>
        <v>0</v>
      </c>
    </row>
    <row r="326" spans="2:11" x14ac:dyDescent="0.3">
      <c r="B326" s="1" t="s">
        <v>16</v>
      </c>
      <c r="D326" s="1">
        <v>6220</v>
      </c>
      <c r="E326" s="19" t="s">
        <v>324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f t="shared" si="57"/>
        <v>0</v>
      </c>
    </row>
    <row r="327" spans="2:11" x14ac:dyDescent="0.3">
      <c r="B327" s="1" t="s">
        <v>16</v>
      </c>
      <c r="D327" s="1">
        <v>6230</v>
      </c>
      <c r="E327" s="19" t="s">
        <v>325</v>
      </c>
      <c r="F327" s="20">
        <v>0</v>
      </c>
      <c r="G327" s="20">
        <v>0</v>
      </c>
      <c r="H327" s="20">
        <v>0</v>
      </c>
      <c r="I327" s="20">
        <v>0</v>
      </c>
      <c r="J327" s="20">
        <v>0</v>
      </c>
      <c r="K327" s="20">
        <f t="shared" si="57"/>
        <v>0</v>
      </c>
    </row>
    <row r="328" spans="2:11" x14ac:dyDescent="0.3">
      <c r="B328" s="1" t="s">
        <v>16</v>
      </c>
      <c r="D328" s="1">
        <v>6240</v>
      </c>
      <c r="E328" s="19" t="s">
        <v>326</v>
      </c>
      <c r="F328" s="20">
        <v>0</v>
      </c>
      <c r="G328" s="20">
        <v>0</v>
      </c>
      <c r="H328" s="20">
        <v>0</v>
      </c>
      <c r="I328" s="20">
        <v>0</v>
      </c>
      <c r="J328" s="20">
        <v>0</v>
      </c>
      <c r="K328" s="20">
        <f t="shared" si="57"/>
        <v>0</v>
      </c>
    </row>
    <row r="329" spans="2:11" x14ac:dyDescent="0.3">
      <c r="B329" s="1" t="s">
        <v>16</v>
      </c>
      <c r="D329" s="1">
        <v>6250</v>
      </c>
      <c r="E329" s="19" t="s">
        <v>327</v>
      </c>
      <c r="F329" s="20">
        <v>0</v>
      </c>
      <c r="G329" s="20">
        <v>0</v>
      </c>
      <c r="H329" s="20">
        <v>0</v>
      </c>
      <c r="I329" s="20">
        <v>0</v>
      </c>
      <c r="J329" s="20">
        <v>0</v>
      </c>
      <c r="K329" s="20">
        <f t="shared" si="57"/>
        <v>0</v>
      </c>
    </row>
    <row r="330" spans="2:11" x14ac:dyDescent="0.3">
      <c r="B330" s="1" t="s">
        <v>16</v>
      </c>
      <c r="D330" s="1">
        <v>6260</v>
      </c>
      <c r="E330" s="19" t="s">
        <v>328</v>
      </c>
      <c r="F330" s="20">
        <v>0</v>
      </c>
      <c r="G330" s="20">
        <v>0</v>
      </c>
      <c r="H330" s="20">
        <v>0</v>
      </c>
      <c r="I330" s="20">
        <v>0</v>
      </c>
      <c r="J330" s="20">
        <v>0</v>
      </c>
      <c r="K330" s="20">
        <f t="shared" si="57"/>
        <v>0</v>
      </c>
    </row>
    <row r="331" spans="2:11" x14ac:dyDescent="0.3">
      <c r="B331" s="1" t="s">
        <v>16</v>
      </c>
      <c r="D331" s="1">
        <v>6270</v>
      </c>
      <c r="E331" s="19" t="s">
        <v>329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f t="shared" si="57"/>
        <v>0</v>
      </c>
    </row>
    <row r="332" spans="2:11" x14ac:dyDescent="0.3">
      <c r="B332" s="1" t="s">
        <v>16</v>
      </c>
      <c r="D332" s="1">
        <v>6290</v>
      </c>
      <c r="E332" s="19" t="s">
        <v>330</v>
      </c>
      <c r="F332" s="20">
        <v>0</v>
      </c>
      <c r="G332" s="20">
        <v>0</v>
      </c>
      <c r="H332" s="20">
        <v>0</v>
      </c>
      <c r="I332" s="20">
        <v>0</v>
      </c>
      <c r="J332" s="20">
        <v>0</v>
      </c>
      <c r="K332" s="20">
        <f t="shared" si="57"/>
        <v>0</v>
      </c>
    </row>
    <row r="333" spans="2:11" x14ac:dyDescent="0.3">
      <c r="B333" s="1" t="s">
        <v>5</v>
      </c>
      <c r="D333" s="1">
        <v>6300</v>
      </c>
      <c r="E333" s="17" t="s">
        <v>332</v>
      </c>
      <c r="F333" s="18">
        <v>0</v>
      </c>
      <c r="G333" s="18">
        <v>0</v>
      </c>
      <c r="H333" s="18">
        <v>0</v>
      </c>
      <c r="I333" s="18">
        <v>0</v>
      </c>
      <c r="J333" s="18">
        <v>0</v>
      </c>
      <c r="K333" s="18">
        <f t="shared" si="57"/>
        <v>0</v>
      </c>
    </row>
    <row r="334" spans="2:11" x14ac:dyDescent="0.3">
      <c r="B334" s="1" t="s">
        <v>16</v>
      </c>
      <c r="D334" s="1">
        <v>6310</v>
      </c>
      <c r="E334" s="19" t="s">
        <v>333</v>
      </c>
      <c r="F334" s="20">
        <v>0</v>
      </c>
      <c r="G334" s="20">
        <v>0</v>
      </c>
      <c r="H334" s="20">
        <v>0</v>
      </c>
      <c r="I334" s="20">
        <v>0</v>
      </c>
      <c r="J334" s="20">
        <v>0</v>
      </c>
      <c r="K334" s="20">
        <f t="shared" si="57"/>
        <v>0</v>
      </c>
    </row>
    <row r="335" spans="2:11" x14ac:dyDescent="0.3">
      <c r="B335" s="1" t="s">
        <v>16</v>
      </c>
      <c r="D335" s="1">
        <v>6320</v>
      </c>
      <c r="E335" s="19" t="s">
        <v>334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f t="shared" si="57"/>
        <v>0</v>
      </c>
    </row>
    <row r="336" spans="2:11" x14ac:dyDescent="0.3">
      <c r="B336" s="1" t="s">
        <v>13</v>
      </c>
      <c r="D336" s="1">
        <v>7000</v>
      </c>
      <c r="E336" s="17" t="s">
        <v>335</v>
      </c>
      <c r="F336" s="18">
        <v>0</v>
      </c>
      <c r="G336" s="18">
        <v>0</v>
      </c>
      <c r="H336" s="18">
        <v>0</v>
      </c>
      <c r="I336" s="18">
        <v>0</v>
      </c>
      <c r="J336" s="18">
        <v>0</v>
      </c>
      <c r="K336" s="18">
        <f t="shared" si="57"/>
        <v>0</v>
      </c>
    </row>
    <row r="337" spans="2:11" x14ac:dyDescent="0.3">
      <c r="B337" s="1" t="s">
        <v>5</v>
      </c>
      <c r="D337" s="1">
        <v>7100</v>
      </c>
      <c r="E337" s="17" t="s">
        <v>336</v>
      </c>
      <c r="F337" s="18">
        <v>0</v>
      </c>
      <c r="G337" s="18">
        <v>0</v>
      </c>
      <c r="H337" s="18">
        <v>0</v>
      </c>
      <c r="I337" s="18">
        <v>0</v>
      </c>
      <c r="J337" s="18">
        <v>0</v>
      </c>
      <c r="K337" s="18">
        <f t="shared" si="57"/>
        <v>0</v>
      </c>
    </row>
    <row r="338" spans="2:11" x14ac:dyDescent="0.3">
      <c r="B338" s="1" t="s">
        <v>16</v>
      </c>
      <c r="D338" s="1">
        <v>7110</v>
      </c>
      <c r="E338" s="19" t="s">
        <v>337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f t="shared" si="57"/>
        <v>0</v>
      </c>
    </row>
    <row r="339" spans="2:11" x14ac:dyDescent="0.3">
      <c r="B339" s="1" t="s">
        <v>16</v>
      </c>
      <c r="D339" s="1">
        <v>7120</v>
      </c>
      <c r="E339" s="19" t="s">
        <v>338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  <c r="K339" s="20">
        <f t="shared" si="57"/>
        <v>0</v>
      </c>
    </row>
    <row r="340" spans="2:11" x14ac:dyDescent="0.3">
      <c r="B340" s="1" t="s">
        <v>5</v>
      </c>
      <c r="D340" s="1">
        <v>7200</v>
      </c>
      <c r="E340" s="17" t="s">
        <v>339</v>
      </c>
      <c r="F340" s="18">
        <v>0</v>
      </c>
      <c r="G340" s="18">
        <v>0</v>
      </c>
      <c r="H340" s="18">
        <v>0</v>
      </c>
      <c r="I340" s="18">
        <v>0</v>
      </c>
      <c r="J340" s="18">
        <v>0</v>
      </c>
      <c r="K340" s="18">
        <f t="shared" si="57"/>
        <v>0</v>
      </c>
    </row>
    <row r="341" spans="2:11" x14ac:dyDescent="0.3">
      <c r="B341" s="1" t="s">
        <v>16</v>
      </c>
      <c r="D341" s="1">
        <v>7210</v>
      </c>
      <c r="E341" s="19" t="s">
        <v>340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f t="shared" si="57"/>
        <v>0</v>
      </c>
    </row>
    <row r="342" spans="2:11" x14ac:dyDescent="0.3">
      <c r="B342" s="1" t="s">
        <v>16</v>
      </c>
      <c r="D342" s="1">
        <v>7220</v>
      </c>
      <c r="E342" s="19" t="s">
        <v>341</v>
      </c>
      <c r="F342" s="20">
        <v>0</v>
      </c>
      <c r="G342" s="20">
        <v>0</v>
      </c>
      <c r="H342" s="20">
        <v>0</v>
      </c>
      <c r="I342" s="20">
        <v>0</v>
      </c>
      <c r="J342" s="20">
        <v>0</v>
      </c>
      <c r="K342" s="20">
        <f t="shared" si="57"/>
        <v>0</v>
      </c>
    </row>
    <row r="343" spans="2:11" x14ac:dyDescent="0.3">
      <c r="B343" s="1" t="s">
        <v>16</v>
      </c>
      <c r="D343" s="1">
        <v>7230</v>
      </c>
      <c r="E343" s="19" t="s">
        <v>342</v>
      </c>
      <c r="F343" s="20">
        <v>0</v>
      </c>
      <c r="G343" s="20">
        <v>0</v>
      </c>
      <c r="H343" s="20">
        <v>0</v>
      </c>
      <c r="I343" s="20">
        <v>0</v>
      </c>
      <c r="J343" s="20">
        <v>0</v>
      </c>
      <c r="K343" s="20">
        <f t="shared" si="57"/>
        <v>0</v>
      </c>
    </row>
    <row r="344" spans="2:11" x14ac:dyDescent="0.3">
      <c r="B344" s="1" t="s">
        <v>16</v>
      </c>
      <c r="D344" s="1">
        <v>7240</v>
      </c>
      <c r="E344" s="19" t="s">
        <v>343</v>
      </c>
      <c r="F344" s="20">
        <v>0</v>
      </c>
      <c r="G344" s="20">
        <v>0</v>
      </c>
      <c r="H344" s="20">
        <v>0</v>
      </c>
      <c r="I344" s="20">
        <v>0</v>
      </c>
      <c r="J344" s="20">
        <v>0</v>
      </c>
      <c r="K344" s="20">
        <f t="shared" si="57"/>
        <v>0</v>
      </c>
    </row>
    <row r="345" spans="2:11" x14ac:dyDescent="0.3">
      <c r="B345" s="1" t="s">
        <v>16</v>
      </c>
      <c r="D345" s="1">
        <v>7250</v>
      </c>
      <c r="E345" s="19" t="s">
        <v>344</v>
      </c>
      <c r="F345" s="20">
        <v>0</v>
      </c>
      <c r="G345" s="20">
        <v>0</v>
      </c>
      <c r="H345" s="20">
        <v>0</v>
      </c>
      <c r="I345" s="20">
        <v>0</v>
      </c>
      <c r="J345" s="20">
        <v>0</v>
      </c>
      <c r="K345" s="20">
        <f t="shared" si="57"/>
        <v>0</v>
      </c>
    </row>
    <row r="346" spans="2:11" x14ac:dyDescent="0.3">
      <c r="B346" s="1" t="s">
        <v>16</v>
      </c>
      <c r="D346" s="1">
        <v>7260</v>
      </c>
      <c r="E346" s="19" t="s">
        <v>345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f t="shared" si="57"/>
        <v>0</v>
      </c>
    </row>
    <row r="347" spans="2:11" x14ac:dyDescent="0.3">
      <c r="B347" s="1" t="s">
        <v>16</v>
      </c>
      <c r="D347" s="1">
        <v>7270</v>
      </c>
      <c r="E347" s="19" t="s">
        <v>346</v>
      </c>
      <c r="F347" s="20">
        <v>0</v>
      </c>
      <c r="G347" s="20">
        <v>0</v>
      </c>
      <c r="H347" s="20">
        <v>0</v>
      </c>
      <c r="I347" s="20">
        <v>0</v>
      </c>
      <c r="J347" s="20">
        <v>0</v>
      </c>
      <c r="K347" s="20">
        <f t="shared" si="57"/>
        <v>0</v>
      </c>
    </row>
    <row r="348" spans="2:11" x14ac:dyDescent="0.3">
      <c r="B348" s="1" t="s">
        <v>16</v>
      </c>
      <c r="D348" s="1">
        <v>7280</v>
      </c>
      <c r="E348" s="19" t="s">
        <v>347</v>
      </c>
      <c r="F348" s="20">
        <v>0</v>
      </c>
      <c r="G348" s="20">
        <v>0</v>
      </c>
      <c r="H348" s="20">
        <v>0</v>
      </c>
      <c r="I348" s="20">
        <v>0</v>
      </c>
      <c r="J348" s="20">
        <v>0</v>
      </c>
      <c r="K348" s="20">
        <f t="shared" si="57"/>
        <v>0</v>
      </c>
    </row>
    <row r="349" spans="2:11" x14ac:dyDescent="0.3">
      <c r="B349" s="1" t="s">
        <v>16</v>
      </c>
      <c r="D349" s="1">
        <v>7290</v>
      </c>
      <c r="E349" s="19" t="s">
        <v>348</v>
      </c>
      <c r="F349" s="20">
        <v>0</v>
      </c>
      <c r="G349" s="20">
        <v>0</v>
      </c>
      <c r="H349" s="20">
        <v>0</v>
      </c>
      <c r="I349" s="20">
        <v>0</v>
      </c>
      <c r="J349" s="20">
        <v>0</v>
      </c>
      <c r="K349" s="20">
        <f t="shared" si="57"/>
        <v>0</v>
      </c>
    </row>
    <row r="350" spans="2:11" x14ac:dyDescent="0.3">
      <c r="B350" s="1" t="s">
        <v>5</v>
      </c>
      <c r="D350" s="1">
        <v>7300</v>
      </c>
      <c r="E350" s="19" t="s">
        <v>349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f t="shared" si="57"/>
        <v>0</v>
      </c>
    </row>
    <row r="351" spans="2:11" x14ac:dyDescent="0.3">
      <c r="B351" s="1" t="s">
        <v>16</v>
      </c>
      <c r="D351" s="1">
        <v>7310</v>
      </c>
      <c r="E351" s="19" t="s">
        <v>350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f t="shared" si="57"/>
        <v>0</v>
      </c>
    </row>
    <row r="352" spans="2:11" x14ac:dyDescent="0.3">
      <c r="B352" s="1" t="s">
        <v>16</v>
      </c>
      <c r="D352" s="1">
        <v>7320</v>
      </c>
      <c r="E352" s="19" t="s">
        <v>351</v>
      </c>
      <c r="F352" s="20">
        <v>0</v>
      </c>
      <c r="G352" s="20">
        <v>0</v>
      </c>
      <c r="H352" s="20">
        <v>0</v>
      </c>
      <c r="I352" s="20">
        <v>0</v>
      </c>
      <c r="J352" s="20">
        <v>0</v>
      </c>
      <c r="K352" s="20">
        <f t="shared" si="57"/>
        <v>0</v>
      </c>
    </row>
    <row r="353" spans="2:11" x14ac:dyDescent="0.3">
      <c r="B353" s="1" t="s">
        <v>16</v>
      </c>
      <c r="D353" s="1">
        <v>7330</v>
      </c>
      <c r="E353" s="19" t="s">
        <v>352</v>
      </c>
      <c r="F353" s="20">
        <v>0</v>
      </c>
      <c r="G353" s="20">
        <v>0</v>
      </c>
      <c r="H353" s="20">
        <v>0</v>
      </c>
      <c r="I353" s="20">
        <v>0</v>
      </c>
      <c r="J353" s="20">
        <v>0</v>
      </c>
      <c r="K353" s="20">
        <f t="shared" si="57"/>
        <v>0</v>
      </c>
    </row>
    <row r="354" spans="2:11" x14ac:dyDescent="0.3">
      <c r="B354" s="1" t="s">
        <v>16</v>
      </c>
      <c r="D354" s="1">
        <v>7340</v>
      </c>
      <c r="E354" s="19" t="s">
        <v>353</v>
      </c>
      <c r="F354" s="20">
        <v>0</v>
      </c>
      <c r="G354" s="20">
        <v>0</v>
      </c>
      <c r="H354" s="20">
        <v>0</v>
      </c>
      <c r="I354" s="20">
        <v>0</v>
      </c>
      <c r="J354" s="20">
        <v>0</v>
      </c>
      <c r="K354" s="20">
        <f t="shared" si="57"/>
        <v>0</v>
      </c>
    </row>
    <row r="355" spans="2:11" x14ac:dyDescent="0.3">
      <c r="B355" s="1" t="s">
        <v>16</v>
      </c>
      <c r="D355" s="1">
        <v>7350</v>
      </c>
      <c r="E355" s="19" t="s">
        <v>354</v>
      </c>
      <c r="F355" s="20">
        <v>0</v>
      </c>
      <c r="G355" s="20">
        <v>0</v>
      </c>
      <c r="H355" s="20">
        <v>0</v>
      </c>
      <c r="I355" s="20">
        <v>0</v>
      </c>
      <c r="J355" s="20">
        <v>0</v>
      </c>
      <c r="K355" s="20">
        <f t="shared" si="57"/>
        <v>0</v>
      </c>
    </row>
    <row r="356" spans="2:11" x14ac:dyDescent="0.3">
      <c r="B356" s="1" t="s">
        <v>16</v>
      </c>
      <c r="D356" s="1">
        <v>7390</v>
      </c>
      <c r="E356" s="19" t="s">
        <v>355</v>
      </c>
      <c r="F356" s="20">
        <v>0</v>
      </c>
      <c r="G356" s="20">
        <v>0</v>
      </c>
      <c r="H356" s="20">
        <v>0</v>
      </c>
      <c r="I356" s="20">
        <v>0</v>
      </c>
      <c r="J356" s="20">
        <v>0</v>
      </c>
      <c r="K356" s="20">
        <f t="shared" si="57"/>
        <v>0</v>
      </c>
    </row>
    <row r="357" spans="2:11" x14ac:dyDescent="0.3">
      <c r="B357" s="1" t="s">
        <v>5</v>
      </c>
      <c r="D357" s="1">
        <v>7400</v>
      </c>
      <c r="E357" s="19" t="s">
        <v>356</v>
      </c>
      <c r="F357" s="20">
        <v>0</v>
      </c>
      <c r="G357" s="20">
        <v>0</v>
      </c>
      <c r="H357" s="20">
        <v>0</v>
      </c>
      <c r="I357" s="20">
        <v>0</v>
      </c>
      <c r="J357" s="20">
        <v>0</v>
      </c>
      <c r="K357" s="20">
        <f t="shared" si="57"/>
        <v>0</v>
      </c>
    </row>
    <row r="358" spans="2:11" x14ac:dyDescent="0.3">
      <c r="B358" s="1" t="s">
        <v>16</v>
      </c>
      <c r="D358" s="1">
        <v>7410</v>
      </c>
      <c r="E358" s="19" t="s">
        <v>357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f t="shared" si="57"/>
        <v>0</v>
      </c>
    </row>
    <row r="359" spans="2:11" x14ac:dyDescent="0.3">
      <c r="B359" s="1" t="s">
        <v>16</v>
      </c>
      <c r="D359" s="1">
        <v>7420</v>
      </c>
      <c r="E359" s="19" t="s">
        <v>358</v>
      </c>
      <c r="F359" s="20">
        <v>0</v>
      </c>
      <c r="G359" s="20">
        <v>0</v>
      </c>
      <c r="H359" s="20">
        <v>0</v>
      </c>
      <c r="I359" s="20">
        <v>0</v>
      </c>
      <c r="J359" s="20">
        <v>0</v>
      </c>
      <c r="K359" s="20">
        <f t="shared" si="57"/>
        <v>0</v>
      </c>
    </row>
    <row r="360" spans="2:11" x14ac:dyDescent="0.3">
      <c r="B360" s="1" t="s">
        <v>16</v>
      </c>
      <c r="D360" s="1">
        <v>7430</v>
      </c>
      <c r="E360" s="19" t="s">
        <v>359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f t="shared" si="57"/>
        <v>0</v>
      </c>
    </row>
    <row r="361" spans="2:11" x14ac:dyDescent="0.3">
      <c r="B361" s="1" t="s">
        <v>16</v>
      </c>
      <c r="D361" s="1">
        <v>7440</v>
      </c>
      <c r="E361" s="19" t="s">
        <v>360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f t="shared" si="57"/>
        <v>0</v>
      </c>
    </row>
    <row r="362" spans="2:11" x14ac:dyDescent="0.3">
      <c r="B362" s="1" t="s">
        <v>16</v>
      </c>
      <c r="D362" s="1">
        <v>7450</v>
      </c>
      <c r="E362" s="19" t="s">
        <v>361</v>
      </c>
      <c r="F362" s="20">
        <v>0</v>
      </c>
      <c r="G362" s="20">
        <v>0</v>
      </c>
      <c r="H362" s="20">
        <v>0</v>
      </c>
      <c r="I362" s="20">
        <v>0</v>
      </c>
      <c r="J362" s="20">
        <v>0</v>
      </c>
      <c r="K362" s="20">
        <f t="shared" si="57"/>
        <v>0</v>
      </c>
    </row>
    <row r="363" spans="2:11" x14ac:dyDescent="0.3">
      <c r="B363" s="1" t="s">
        <v>16</v>
      </c>
      <c r="D363" s="1">
        <v>7460</v>
      </c>
      <c r="E363" s="19" t="s">
        <v>362</v>
      </c>
      <c r="F363" s="20">
        <v>0</v>
      </c>
      <c r="G363" s="20">
        <v>0</v>
      </c>
      <c r="H363" s="20">
        <v>0</v>
      </c>
      <c r="I363" s="20">
        <v>0</v>
      </c>
      <c r="J363" s="20">
        <v>0</v>
      </c>
      <c r="K363" s="20">
        <f t="shared" si="57"/>
        <v>0</v>
      </c>
    </row>
    <row r="364" spans="2:11" x14ac:dyDescent="0.3">
      <c r="B364" s="1" t="s">
        <v>16</v>
      </c>
      <c r="D364" s="1">
        <v>7470</v>
      </c>
      <c r="E364" s="19" t="s">
        <v>363</v>
      </c>
      <c r="F364" s="20">
        <v>0</v>
      </c>
      <c r="G364" s="20">
        <v>0</v>
      </c>
      <c r="H364" s="20">
        <v>0</v>
      </c>
      <c r="I364" s="20">
        <v>0</v>
      </c>
      <c r="J364" s="20">
        <v>0</v>
      </c>
      <c r="K364" s="20">
        <f t="shared" si="57"/>
        <v>0</v>
      </c>
    </row>
    <row r="365" spans="2:11" x14ac:dyDescent="0.3">
      <c r="B365" s="1" t="s">
        <v>16</v>
      </c>
      <c r="D365" s="1">
        <v>7480</v>
      </c>
      <c r="E365" s="19" t="s">
        <v>364</v>
      </c>
      <c r="F365" s="20">
        <v>0</v>
      </c>
      <c r="G365" s="20">
        <v>0</v>
      </c>
      <c r="H365" s="20">
        <v>0</v>
      </c>
      <c r="I365" s="20">
        <v>0</v>
      </c>
      <c r="J365" s="20">
        <v>0</v>
      </c>
      <c r="K365" s="20">
        <f t="shared" si="57"/>
        <v>0</v>
      </c>
    </row>
    <row r="366" spans="2:11" x14ac:dyDescent="0.3">
      <c r="B366" s="1" t="s">
        <v>16</v>
      </c>
      <c r="D366" s="1">
        <v>7490</v>
      </c>
      <c r="E366" s="19" t="s">
        <v>365</v>
      </c>
      <c r="F366" s="20">
        <v>0</v>
      </c>
      <c r="G366" s="20">
        <v>0</v>
      </c>
      <c r="H366" s="20">
        <v>0</v>
      </c>
      <c r="I366" s="20">
        <v>0</v>
      </c>
      <c r="J366" s="20">
        <v>0</v>
      </c>
      <c r="K366" s="20">
        <f t="shared" si="57"/>
        <v>0</v>
      </c>
    </row>
    <row r="367" spans="2:11" x14ac:dyDescent="0.3">
      <c r="B367" s="1" t="s">
        <v>5</v>
      </c>
      <c r="D367" s="1">
        <v>7500</v>
      </c>
      <c r="E367" s="19" t="s">
        <v>366</v>
      </c>
      <c r="F367" s="20">
        <v>0</v>
      </c>
      <c r="G367" s="20">
        <v>0</v>
      </c>
      <c r="H367" s="20">
        <v>0</v>
      </c>
      <c r="I367" s="20">
        <v>0</v>
      </c>
      <c r="J367" s="20">
        <v>0</v>
      </c>
      <c r="K367" s="20">
        <f t="shared" si="57"/>
        <v>0</v>
      </c>
    </row>
    <row r="368" spans="2:11" x14ac:dyDescent="0.3">
      <c r="B368" s="1" t="s">
        <v>16</v>
      </c>
      <c r="D368" s="1">
        <v>7510</v>
      </c>
      <c r="E368" s="19" t="s">
        <v>367</v>
      </c>
      <c r="F368" s="20">
        <v>0</v>
      </c>
      <c r="G368" s="20">
        <v>0</v>
      </c>
      <c r="H368" s="20">
        <v>0</v>
      </c>
      <c r="I368" s="20">
        <v>0</v>
      </c>
      <c r="J368" s="20">
        <v>0</v>
      </c>
      <c r="K368" s="20">
        <f t="shared" si="57"/>
        <v>0</v>
      </c>
    </row>
    <row r="369" spans="2:11" x14ac:dyDescent="0.3">
      <c r="B369" s="1" t="s">
        <v>16</v>
      </c>
      <c r="D369" s="1">
        <v>7520</v>
      </c>
      <c r="E369" s="19" t="s">
        <v>368</v>
      </c>
      <c r="F369" s="20">
        <v>0</v>
      </c>
      <c r="G369" s="20">
        <v>0</v>
      </c>
      <c r="H369" s="20">
        <v>0</v>
      </c>
      <c r="I369" s="20">
        <v>0</v>
      </c>
      <c r="J369" s="20">
        <v>0</v>
      </c>
      <c r="K369" s="20">
        <f t="shared" si="57"/>
        <v>0</v>
      </c>
    </row>
    <row r="370" spans="2:11" x14ac:dyDescent="0.3">
      <c r="B370" s="1" t="s">
        <v>16</v>
      </c>
      <c r="D370" s="1">
        <v>7530</v>
      </c>
      <c r="E370" s="19" t="s">
        <v>369</v>
      </c>
      <c r="F370" s="20">
        <v>0</v>
      </c>
      <c r="G370" s="20">
        <v>0</v>
      </c>
      <c r="H370" s="20">
        <v>0</v>
      </c>
      <c r="I370" s="20">
        <v>0</v>
      </c>
      <c r="J370" s="20">
        <v>0</v>
      </c>
      <c r="K370" s="20">
        <f t="shared" ref="K370:K433" si="58">H370-I370</f>
        <v>0</v>
      </c>
    </row>
    <row r="371" spans="2:11" x14ac:dyDescent="0.3">
      <c r="B371" s="1" t="s">
        <v>16</v>
      </c>
      <c r="D371" s="1">
        <v>7540</v>
      </c>
      <c r="E371" s="19" t="s">
        <v>370</v>
      </c>
      <c r="F371" s="20">
        <v>0</v>
      </c>
      <c r="G371" s="20">
        <v>0</v>
      </c>
      <c r="H371" s="20">
        <v>0</v>
      </c>
      <c r="I371" s="20">
        <v>0</v>
      </c>
      <c r="J371" s="20">
        <v>0</v>
      </c>
      <c r="K371" s="20">
        <f t="shared" si="58"/>
        <v>0</v>
      </c>
    </row>
    <row r="372" spans="2:11" x14ac:dyDescent="0.3">
      <c r="B372" s="1" t="s">
        <v>16</v>
      </c>
      <c r="D372" s="1">
        <v>7550</v>
      </c>
      <c r="E372" s="19" t="s">
        <v>371</v>
      </c>
      <c r="F372" s="20">
        <v>0</v>
      </c>
      <c r="G372" s="20">
        <v>0</v>
      </c>
      <c r="H372" s="20">
        <v>0</v>
      </c>
      <c r="I372" s="20">
        <v>0</v>
      </c>
      <c r="J372" s="20">
        <v>0</v>
      </c>
      <c r="K372" s="20">
        <f t="shared" si="58"/>
        <v>0</v>
      </c>
    </row>
    <row r="373" spans="2:11" x14ac:dyDescent="0.3">
      <c r="B373" s="1" t="s">
        <v>16</v>
      </c>
      <c r="D373" s="1">
        <v>7560</v>
      </c>
      <c r="E373" s="19" t="s">
        <v>372</v>
      </c>
      <c r="F373" s="20">
        <v>0</v>
      </c>
      <c r="G373" s="20">
        <v>0</v>
      </c>
      <c r="H373" s="20">
        <v>0</v>
      </c>
      <c r="I373" s="20">
        <v>0</v>
      </c>
      <c r="J373" s="20">
        <v>0</v>
      </c>
      <c r="K373" s="20">
        <f t="shared" si="58"/>
        <v>0</v>
      </c>
    </row>
    <row r="374" spans="2:11" x14ac:dyDescent="0.3">
      <c r="B374" s="1" t="s">
        <v>16</v>
      </c>
      <c r="D374" s="1">
        <v>7570</v>
      </c>
      <c r="E374" s="19" t="s">
        <v>373</v>
      </c>
      <c r="F374" s="20">
        <v>0</v>
      </c>
      <c r="G374" s="20">
        <v>0</v>
      </c>
      <c r="H374" s="20">
        <v>0</v>
      </c>
      <c r="I374" s="20">
        <v>0</v>
      </c>
      <c r="J374" s="20">
        <v>0</v>
      </c>
      <c r="K374" s="20">
        <f t="shared" si="58"/>
        <v>0</v>
      </c>
    </row>
    <row r="375" spans="2:11" x14ac:dyDescent="0.3">
      <c r="B375" s="1" t="s">
        <v>16</v>
      </c>
      <c r="D375" s="1">
        <v>7580</v>
      </c>
      <c r="E375" s="19" t="s">
        <v>374</v>
      </c>
      <c r="F375" s="20">
        <v>0</v>
      </c>
      <c r="G375" s="20">
        <v>0</v>
      </c>
      <c r="H375" s="20">
        <v>0</v>
      </c>
      <c r="I375" s="20">
        <v>0</v>
      </c>
      <c r="J375" s="20">
        <v>0</v>
      </c>
      <c r="K375" s="20">
        <f t="shared" si="58"/>
        <v>0</v>
      </c>
    </row>
    <row r="376" spans="2:11" x14ac:dyDescent="0.3">
      <c r="B376" s="1" t="s">
        <v>16</v>
      </c>
      <c r="D376" s="1">
        <v>7590</v>
      </c>
      <c r="E376" s="19" t="s">
        <v>375</v>
      </c>
      <c r="F376" s="20">
        <v>0</v>
      </c>
      <c r="G376" s="20">
        <v>0</v>
      </c>
      <c r="H376" s="20">
        <v>0</v>
      </c>
      <c r="I376" s="20">
        <v>0</v>
      </c>
      <c r="J376" s="20">
        <v>0</v>
      </c>
      <c r="K376" s="20">
        <f t="shared" si="58"/>
        <v>0</v>
      </c>
    </row>
    <row r="377" spans="2:11" x14ac:dyDescent="0.3">
      <c r="B377" s="1" t="s">
        <v>5</v>
      </c>
      <c r="D377" s="1">
        <v>7600</v>
      </c>
      <c r="E377" s="19" t="s">
        <v>376</v>
      </c>
      <c r="F377" s="20">
        <v>0</v>
      </c>
      <c r="G377" s="20">
        <v>0</v>
      </c>
      <c r="H377" s="20">
        <v>0</v>
      </c>
      <c r="I377" s="20">
        <v>0</v>
      </c>
      <c r="J377" s="20">
        <v>0</v>
      </c>
      <c r="K377" s="20">
        <f t="shared" si="58"/>
        <v>0</v>
      </c>
    </row>
    <row r="378" spans="2:11" x14ac:dyDescent="0.3">
      <c r="B378" s="1" t="s">
        <v>16</v>
      </c>
      <c r="D378" s="1">
        <v>7610</v>
      </c>
      <c r="E378" s="19" t="s">
        <v>377</v>
      </c>
      <c r="F378" s="20">
        <v>0</v>
      </c>
      <c r="G378" s="20">
        <v>0</v>
      </c>
      <c r="H378" s="20">
        <v>0</v>
      </c>
      <c r="I378" s="20">
        <v>0</v>
      </c>
      <c r="J378" s="20">
        <v>0</v>
      </c>
      <c r="K378" s="20">
        <f t="shared" si="58"/>
        <v>0</v>
      </c>
    </row>
    <row r="379" spans="2:11" x14ac:dyDescent="0.3">
      <c r="B379" s="1" t="s">
        <v>16</v>
      </c>
      <c r="D379" s="1">
        <v>7620</v>
      </c>
      <c r="E379" s="19" t="s">
        <v>378</v>
      </c>
      <c r="F379" s="20">
        <v>0</v>
      </c>
      <c r="G379" s="20">
        <v>0</v>
      </c>
      <c r="H379" s="20">
        <v>0</v>
      </c>
      <c r="I379" s="20">
        <v>0</v>
      </c>
      <c r="J379" s="20">
        <v>0</v>
      </c>
      <c r="K379" s="20">
        <f t="shared" si="58"/>
        <v>0</v>
      </c>
    </row>
    <row r="380" spans="2:11" x14ac:dyDescent="0.3">
      <c r="B380" s="1" t="s">
        <v>5</v>
      </c>
      <c r="D380" s="1">
        <v>7900</v>
      </c>
      <c r="E380" s="19" t="s">
        <v>379</v>
      </c>
      <c r="F380" s="20">
        <v>0</v>
      </c>
      <c r="G380" s="20">
        <v>0</v>
      </c>
      <c r="H380" s="20">
        <v>0</v>
      </c>
      <c r="I380" s="20">
        <v>0</v>
      </c>
      <c r="J380" s="20">
        <v>0</v>
      </c>
      <c r="K380" s="20">
        <f t="shared" si="58"/>
        <v>0</v>
      </c>
    </row>
    <row r="381" spans="2:11" x14ac:dyDescent="0.3">
      <c r="B381" s="1" t="s">
        <v>16</v>
      </c>
      <c r="D381" s="1">
        <v>7910</v>
      </c>
      <c r="E381" s="19" t="s">
        <v>380</v>
      </c>
      <c r="F381" s="20">
        <v>0</v>
      </c>
      <c r="G381" s="20">
        <v>0</v>
      </c>
      <c r="H381" s="20">
        <v>0</v>
      </c>
      <c r="I381" s="20">
        <v>0</v>
      </c>
      <c r="J381" s="20">
        <v>0</v>
      </c>
      <c r="K381" s="20">
        <f t="shared" si="58"/>
        <v>0</v>
      </c>
    </row>
    <row r="382" spans="2:11" x14ac:dyDescent="0.3">
      <c r="B382" s="1" t="s">
        <v>16</v>
      </c>
      <c r="D382" s="1">
        <v>7920</v>
      </c>
      <c r="E382" s="19" t="s">
        <v>381</v>
      </c>
      <c r="F382" s="20">
        <v>0</v>
      </c>
      <c r="G382" s="20">
        <v>0</v>
      </c>
      <c r="H382" s="20">
        <v>0</v>
      </c>
      <c r="I382" s="20">
        <v>0</v>
      </c>
      <c r="J382" s="20">
        <v>0</v>
      </c>
      <c r="K382" s="20">
        <f t="shared" si="58"/>
        <v>0</v>
      </c>
    </row>
    <row r="383" spans="2:11" x14ac:dyDescent="0.3">
      <c r="B383" s="1" t="s">
        <v>16</v>
      </c>
      <c r="D383" s="1">
        <v>7990</v>
      </c>
      <c r="E383" s="19" t="s">
        <v>382</v>
      </c>
      <c r="F383" s="20">
        <v>0</v>
      </c>
      <c r="G383" s="20">
        <v>0</v>
      </c>
      <c r="H383" s="20">
        <v>0</v>
      </c>
      <c r="I383" s="20">
        <v>0</v>
      </c>
      <c r="J383" s="20">
        <v>0</v>
      </c>
      <c r="K383" s="20">
        <f t="shared" si="58"/>
        <v>0</v>
      </c>
    </row>
    <row r="384" spans="2:11" x14ac:dyDescent="0.3">
      <c r="B384" s="1" t="s">
        <v>13</v>
      </c>
      <c r="D384" s="1">
        <v>8000</v>
      </c>
      <c r="E384" s="19" t="s">
        <v>383</v>
      </c>
      <c r="F384" s="20">
        <v>0</v>
      </c>
      <c r="G384" s="20">
        <v>0</v>
      </c>
      <c r="H384" s="20">
        <v>0</v>
      </c>
      <c r="I384" s="20">
        <v>0</v>
      </c>
      <c r="J384" s="20">
        <v>0</v>
      </c>
      <c r="K384" s="20">
        <f t="shared" si="58"/>
        <v>0</v>
      </c>
    </row>
    <row r="385" spans="2:11" x14ac:dyDescent="0.3">
      <c r="B385" s="1" t="s">
        <v>5</v>
      </c>
      <c r="D385" s="1">
        <v>8100</v>
      </c>
      <c r="E385" s="19" t="s">
        <v>384</v>
      </c>
      <c r="F385" s="20">
        <v>0</v>
      </c>
      <c r="G385" s="20">
        <v>0</v>
      </c>
      <c r="H385" s="20">
        <v>0</v>
      </c>
      <c r="I385" s="20">
        <v>0</v>
      </c>
      <c r="J385" s="20">
        <v>0</v>
      </c>
      <c r="K385" s="20">
        <f t="shared" si="58"/>
        <v>0</v>
      </c>
    </row>
    <row r="386" spans="2:11" x14ac:dyDescent="0.3">
      <c r="B386" s="1" t="s">
        <v>16</v>
      </c>
      <c r="D386" s="1">
        <v>8110</v>
      </c>
      <c r="E386" s="19" t="s">
        <v>385</v>
      </c>
      <c r="F386" s="20">
        <v>0</v>
      </c>
      <c r="G386" s="20">
        <v>0</v>
      </c>
      <c r="H386" s="20">
        <v>0</v>
      </c>
      <c r="I386" s="20">
        <v>0</v>
      </c>
      <c r="J386" s="20">
        <v>0</v>
      </c>
      <c r="K386" s="20">
        <f t="shared" si="58"/>
        <v>0</v>
      </c>
    </row>
    <row r="387" spans="2:11" x14ac:dyDescent="0.3">
      <c r="B387" s="1" t="s">
        <v>16</v>
      </c>
      <c r="D387" s="1">
        <v>8120</v>
      </c>
      <c r="E387" s="19" t="s">
        <v>386</v>
      </c>
      <c r="F387" s="20">
        <v>0</v>
      </c>
      <c r="G387" s="20">
        <v>0</v>
      </c>
      <c r="H387" s="20">
        <v>0</v>
      </c>
      <c r="I387" s="20">
        <v>0</v>
      </c>
      <c r="J387" s="20">
        <v>0</v>
      </c>
      <c r="K387" s="20">
        <f t="shared" si="58"/>
        <v>0</v>
      </c>
    </row>
    <row r="388" spans="2:11" x14ac:dyDescent="0.3">
      <c r="B388" s="1" t="s">
        <v>16</v>
      </c>
      <c r="D388" s="1">
        <v>8130</v>
      </c>
      <c r="E388" s="19" t="s">
        <v>387</v>
      </c>
      <c r="F388" s="20">
        <v>0</v>
      </c>
      <c r="G388" s="20">
        <v>0</v>
      </c>
      <c r="H388" s="20">
        <v>0</v>
      </c>
      <c r="I388" s="20">
        <v>0</v>
      </c>
      <c r="J388" s="20">
        <v>0</v>
      </c>
      <c r="K388" s="20">
        <f t="shared" si="58"/>
        <v>0</v>
      </c>
    </row>
    <row r="389" spans="2:11" x14ac:dyDescent="0.3">
      <c r="B389" s="1" t="s">
        <v>16</v>
      </c>
      <c r="D389" s="1">
        <v>8140</v>
      </c>
      <c r="E389" s="19" t="s">
        <v>388</v>
      </c>
      <c r="F389" s="20">
        <v>0</v>
      </c>
      <c r="G389" s="20">
        <v>0</v>
      </c>
      <c r="H389" s="20">
        <v>0</v>
      </c>
      <c r="I389" s="20">
        <v>0</v>
      </c>
      <c r="J389" s="20">
        <v>0</v>
      </c>
      <c r="K389" s="20">
        <f t="shared" si="58"/>
        <v>0</v>
      </c>
    </row>
    <row r="390" spans="2:11" x14ac:dyDescent="0.3">
      <c r="B390" s="1" t="s">
        <v>16</v>
      </c>
      <c r="D390" s="1">
        <v>8150</v>
      </c>
      <c r="E390" s="19" t="s">
        <v>389</v>
      </c>
      <c r="F390" s="20">
        <v>0</v>
      </c>
      <c r="G390" s="20">
        <v>0</v>
      </c>
      <c r="H390" s="20">
        <v>0</v>
      </c>
      <c r="I390" s="20">
        <v>0</v>
      </c>
      <c r="J390" s="20">
        <v>0</v>
      </c>
      <c r="K390" s="20">
        <f t="shared" si="58"/>
        <v>0</v>
      </c>
    </row>
    <row r="391" spans="2:11" x14ac:dyDescent="0.3">
      <c r="B391" s="1" t="s">
        <v>16</v>
      </c>
      <c r="D391" s="1">
        <v>8160</v>
      </c>
      <c r="E391" s="19" t="s">
        <v>390</v>
      </c>
      <c r="F391" s="20">
        <v>0</v>
      </c>
      <c r="G391" s="20">
        <v>0</v>
      </c>
      <c r="H391" s="20">
        <v>0</v>
      </c>
      <c r="I391" s="20">
        <v>0</v>
      </c>
      <c r="J391" s="20">
        <v>0</v>
      </c>
      <c r="K391" s="20">
        <f t="shared" si="58"/>
        <v>0</v>
      </c>
    </row>
    <row r="392" spans="2:11" x14ac:dyDescent="0.3">
      <c r="B392" s="1" t="s">
        <v>5</v>
      </c>
      <c r="D392" s="1">
        <v>8300</v>
      </c>
      <c r="E392" s="19" t="s">
        <v>391</v>
      </c>
      <c r="F392" s="20">
        <v>0</v>
      </c>
      <c r="G392" s="20">
        <v>0</v>
      </c>
      <c r="H392" s="20">
        <v>0</v>
      </c>
      <c r="I392" s="20">
        <v>0</v>
      </c>
      <c r="J392" s="20">
        <v>0</v>
      </c>
      <c r="K392" s="20">
        <f t="shared" si="58"/>
        <v>0</v>
      </c>
    </row>
    <row r="393" spans="2:11" x14ac:dyDescent="0.3">
      <c r="B393" s="1" t="s">
        <v>16</v>
      </c>
      <c r="D393" s="1">
        <v>8310</v>
      </c>
      <c r="E393" s="19" t="s">
        <v>392</v>
      </c>
      <c r="F393" s="20">
        <v>0</v>
      </c>
      <c r="G393" s="20">
        <v>0</v>
      </c>
      <c r="H393" s="20">
        <v>0</v>
      </c>
      <c r="I393" s="20">
        <v>0</v>
      </c>
      <c r="J393" s="20">
        <v>0</v>
      </c>
      <c r="K393" s="20">
        <f t="shared" si="58"/>
        <v>0</v>
      </c>
    </row>
    <row r="394" spans="2:11" x14ac:dyDescent="0.3">
      <c r="B394" s="1" t="s">
        <v>16</v>
      </c>
      <c r="D394" s="1">
        <v>8320</v>
      </c>
      <c r="E394" s="19" t="s">
        <v>393</v>
      </c>
      <c r="F394" s="20">
        <v>0</v>
      </c>
      <c r="G394" s="20">
        <v>0</v>
      </c>
      <c r="H394" s="20">
        <v>0</v>
      </c>
      <c r="I394" s="20">
        <v>0</v>
      </c>
      <c r="J394" s="20">
        <v>0</v>
      </c>
      <c r="K394" s="20">
        <f t="shared" si="58"/>
        <v>0</v>
      </c>
    </row>
    <row r="395" spans="2:11" x14ac:dyDescent="0.3">
      <c r="B395" s="1" t="s">
        <v>16</v>
      </c>
      <c r="D395" s="1">
        <v>8330</v>
      </c>
      <c r="E395" s="19" t="s">
        <v>394</v>
      </c>
      <c r="F395" s="20">
        <v>0</v>
      </c>
      <c r="G395" s="20">
        <v>0</v>
      </c>
      <c r="H395" s="20">
        <v>0</v>
      </c>
      <c r="I395" s="20">
        <v>0</v>
      </c>
      <c r="J395" s="20">
        <v>0</v>
      </c>
      <c r="K395" s="20">
        <f t="shared" si="58"/>
        <v>0</v>
      </c>
    </row>
    <row r="396" spans="2:11" x14ac:dyDescent="0.3">
      <c r="B396" s="1" t="s">
        <v>16</v>
      </c>
      <c r="D396" s="1">
        <v>8340</v>
      </c>
      <c r="E396" s="19" t="s">
        <v>395</v>
      </c>
      <c r="F396" s="20">
        <v>0</v>
      </c>
      <c r="G396" s="20">
        <v>0</v>
      </c>
      <c r="H396" s="20">
        <v>0</v>
      </c>
      <c r="I396" s="20">
        <v>0</v>
      </c>
      <c r="J396" s="20">
        <v>0</v>
      </c>
      <c r="K396" s="20">
        <f t="shared" si="58"/>
        <v>0</v>
      </c>
    </row>
    <row r="397" spans="2:11" x14ac:dyDescent="0.3">
      <c r="B397" s="1" t="s">
        <v>16</v>
      </c>
      <c r="D397" s="1">
        <v>8350</v>
      </c>
      <c r="E397" s="19" t="s">
        <v>396</v>
      </c>
      <c r="F397" s="20">
        <v>0</v>
      </c>
      <c r="G397" s="20">
        <v>0</v>
      </c>
      <c r="H397" s="20">
        <v>0</v>
      </c>
      <c r="I397" s="20">
        <v>0</v>
      </c>
      <c r="J397" s="20">
        <v>0</v>
      </c>
      <c r="K397" s="20">
        <f t="shared" si="58"/>
        <v>0</v>
      </c>
    </row>
    <row r="398" spans="2:11" x14ac:dyDescent="0.3">
      <c r="B398" s="1" t="s">
        <v>5</v>
      </c>
      <c r="D398" s="1">
        <v>8500</v>
      </c>
      <c r="E398" s="19" t="s">
        <v>397</v>
      </c>
      <c r="F398" s="20">
        <v>0</v>
      </c>
      <c r="G398" s="20">
        <v>0</v>
      </c>
      <c r="H398" s="20">
        <v>0</v>
      </c>
      <c r="I398" s="20">
        <v>0</v>
      </c>
      <c r="J398" s="20">
        <v>0</v>
      </c>
      <c r="K398" s="20">
        <f t="shared" si="58"/>
        <v>0</v>
      </c>
    </row>
    <row r="399" spans="2:11" x14ac:dyDescent="0.3">
      <c r="B399" s="1" t="s">
        <v>16</v>
      </c>
      <c r="D399" s="1">
        <v>8510</v>
      </c>
      <c r="E399" s="19" t="s">
        <v>398</v>
      </c>
      <c r="F399" s="20">
        <v>0</v>
      </c>
      <c r="G399" s="20">
        <v>0</v>
      </c>
      <c r="H399" s="20">
        <v>0</v>
      </c>
      <c r="I399" s="20">
        <v>0</v>
      </c>
      <c r="J399" s="20">
        <v>0</v>
      </c>
      <c r="K399" s="20">
        <f t="shared" si="58"/>
        <v>0</v>
      </c>
    </row>
    <row r="400" spans="2:11" x14ac:dyDescent="0.3">
      <c r="B400" s="1" t="s">
        <v>16</v>
      </c>
      <c r="D400" s="1">
        <v>8520</v>
      </c>
      <c r="E400" s="19" t="s">
        <v>399</v>
      </c>
      <c r="F400" s="20">
        <v>0</v>
      </c>
      <c r="G400" s="20">
        <v>0</v>
      </c>
      <c r="H400" s="20">
        <v>0</v>
      </c>
      <c r="I400" s="20">
        <v>0</v>
      </c>
      <c r="J400" s="20">
        <v>0</v>
      </c>
      <c r="K400" s="20">
        <f t="shared" si="58"/>
        <v>0</v>
      </c>
    </row>
    <row r="401" spans="2:11" x14ac:dyDescent="0.3">
      <c r="B401" s="1" t="s">
        <v>16</v>
      </c>
      <c r="D401" s="1">
        <v>8530</v>
      </c>
      <c r="E401" s="19" t="s">
        <v>400</v>
      </c>
      <c r="F401" s="20">
        <v>0</v>
      </c>
      <c r="G401" s="20">
        <v>0</v>
      </c>
      <c r="H401" s="20">
        <v>0</v>
      </c>
      <c r="I401" s="20">
        <v>0</v>
      </c>
      <c r="J401" s="20">
        <v>0</v>
      </c>
      <c r="K401" s="20">
        <f t="shared" si="58"/>
        <v>0</v>
      </c>
    </row>
    <row r="402" spans="2:11" x14ac:dyDescent="0.3">
      <c r="B402" s="1" t="s">
        <v>13</v>
      </c>
      <c r="D402" s="1">
        <v>9000</v>
      </c>
      <c r="E402" s="19" t="s">
        <v>401</v>
      </c>
      <c r="F402" s="20">
        <v>0</v>
      </c>
      <c r="G402" s="20">
        <v>0</v>
      </c>
      <c r="H402" s="20">
        <v>0</v>
      </c>
      <c r="I402" s="20">
        <v>0</v>
      </c>
      <c r="J402" s="20">
        <v>0</v>
      </c>
      <c r="K402" s="20">
        <f t="shared" si="58"/>
        <v>0</v>
      </c>
    </row>
    <row r="403" spans="2:11" x14ac:dyDescent="0.3">
      <c r="B403" s="1" t="s">
        <v>5</v>
      </c>
      <c r="D403" s="1">
        <v>9100</v>
      </c>
      <c r="E403" s="19" t="s">
        <v>402</v>
      </c>
      <c r="F403" s="20">
        <v>0</v>
      </c>
      <c r="G403" s="20">
        <v>0</v>
      </c>
      <c r="H403" s="20">
        <v>0</v>
      </c>
      <c r="I403" s="20">
        <v>0</v>
      </c>
      <c r="J403" s="20">
        <v>0</v>
      </c>
      <c r="K403" s="20">
        <f t="shared" si="58"/>
        <v>0</v>
      </c>
    </row>
    <row r="404" spans="2:11" x14ac:dyDescent="0.3">
      <c r="B404" s="1" t="s">
        <v>16</v>
      </c>
      <c r="D404" s="1">
        <v>9110</v>
      </c>
      <c r="E404" s="19" t="s">
        <v>403</v>
      </c>
      <c r="F404" s="20">
        <v>0</v>
      </c>
      <c r="G404" s="20">
        <v>0</v>
      </c>
      <c r="H404" s="20">
        <v>0</v>
      </c>
      <c r="I404" s="20">
        <v>0</v>
      </c>
      <c r="J404" s="20">
        <v>0</v>
      </c>
      <c r="K404" s="20">
        <f t="shared" si="58"/>
        <v>0</v>
      </c>
    </row>
    <row r="405" spans="2:11" x14ac:dyDescent="0.3">
      <c r="B405" s="1" t="s">
        <v>16</v>
      </c>
      <c r="D405" s="1">
        <v>9120</v>
      </c>
      <c r="E405" s="19" t="s">
        <v>404</v>
      </c>
      <c r="F405" s="20">
        <v>0</v>
      </c>
      <c r="G405" s="20">
        <v>0</v>
      </c>
      <c r="H405" s="20">
        <v>0</v>
      </c>
      <c r="I405" s="20">
        <v>0</v>
      </c>
      <c r="J405" s="20">
        <v>0</v>
      </c>
      <c r="K405" s="20">
        <f t="shared" si="58"/>
        <v>0</v>
      </c>
    </row>
    <row r="406" spans="2:11" x14ac:dyDescent="0.3">
      <c r="B406" s="1" t="s">
        <v>16</v>
      </c>
      <c r="D406" s="1">
        <v>9130</v>
      </c>
      <c r="E406" s="19" t="s">
        <v>405</v>
      </c>
      <c r="F406" s="20">
        <v>0</v>
      </c>
      <c r="G406" s="20">
        <v>0</v>
      </c>
      <c r="H406" s="20">
        <v>0</v>
      </c>
      <c r="I406" s="20">
        <v>0</v>
      </c>
      <c r="J406" s="20">
        <v>0</v>
      </c>
      <c r="K406" s="20">
        <f t="shared" si="58"/>
        <v>0</v>
      </c>
    </row>
    <row r="407" spans="2:11" x14ac:dyDescent="0.3">
      <c r="B407" s="1" t="s">
        <v>16</v>
      </c>
      <c r="D407" s="1">
        <v>9140</v>
      </c>
      <c r="E407" s="19" t="s">
        <v>406</v>
      </c>
      <c r="F407" s="20">
        <v>0</v>
      </c>
      <c r="G407" s="20">
        <v>0</v>
      </c>
      <c r="H407" s="20">
        <v>0</v>
      </c>
      <c r="I407" s="20">
        <v>0</v>
      </c>
      <c r="J407" s="20">
        <v>0</v>
      </c>
      <c r="K407" s="20">
        <f t="shared" si="58"/>
        <v>0</v>
      </c>
    </row>
    <row r="408" spans="2:11" x14ac:dyDescent="0.3">
      <c r="B408" s="1" t="s">
        <v>16</v>
      </c>
      <c r="D408" s="1">
        <v>9150</v>
      </c>
      <c r="E408" s="19" t="s">
        <v>407</v>
      </c>
      <c r="F408" s="20">
        <v>0</v>
      </c>
      <c r="G408" s="20">
        <v>0</v>
      </c>
      <c r="H408" s="20">
        <v>0</v>
      </c>
      <c r="I408" s="20">
        <v>0</v>
      </c>
      <c r="J408" s="20">
        <v>0</v>
      </c>
      <c r="K408" s="20">
        <f t="shared" si="58"/>
        <v>0</v>
      </c>
    </row>
    <row r="409" spans="2:11" x14ac:dyDescent="0.3">
      <c r="B409" s="1" t="s">
        <v>16</v>
      </c>
      <c r="D409" s="1">
        <v>9160</v>
      </c>
      <c r="E409" s="19" t="s">
        <v>408</v>
      </c>
      <c r="F409" s="20">
        <v>0</v>
      </c>
      <c r="G409" s="20">
        <v>0</v>
      </c>
      <c r="H409" s="20">
        <v>0</v>
      </c>
      <c r="I409" s="20">
        <v>0</v>
      </c>
      <c r="J409" s="20">
        <v>0</v>
      </c>
      <c r="K409" s="20">
        <f t="shared" si="58"/>
        <v>0</v>
      </c>
    </row>
    <row r="410" spans="2:11" x14ac:dyDescent="0.3">
      <c r="B410" s="1" t="s">
        <v>16</v>
      </c>
      <c r="D410" s="1">
        <v>9170</v>
      </c>
      <c r="E410" s="19" t="s">
        <v>409</v>
      </c>
      <c r="F410" s="20">
        <v>0</v>
      </c>
      <c r="G410" s="20">
        <v>0</v>
      </c>
      <c r="H410" s="20">
        <v>0</v>
      </c>
      <c r="I410" s="20">
        <v>0</v>
      </c>
      <c r="J410" s="20">
        <v>0</v>
      </c>
      <c r="K410" s="20">
        <f t="shared" si="58"/>
        <v>0</v>
      </c>
    </row>
    <row r="411" spans="2:11" x14ac:dyDescent="0.3">
      <c r="B411" s="1" t="s">
        <v>16</v>
      </c>
      <c r="D411" s="1">
        <v>9180</v>
      </c>
      <c r="E411" s="19" t="s">
        <v>410</v>
      </c>
      <c r="F411" s="20">
        <v>0</v>
      </c>
      <c r="G411" s="20">
        <v>0</v>
      </c>
      <c r="H411" s="20">
        <v>0</v>
      </c>
      <c r="I411" s="20">
        <v>0</v>
      </c>
      <c r="J411" s="20">
        <v>0</v>
      </c>
      <c r="K411" s="20">
        <f t="shared" si="58"/>
        <v>0</v>
      </c>
    </row>
    <row r="412" spans="2:11" x14ac:dyDescent="0.3">
      <c r="B412" s="1" t="s">
        <v>5</v>
      </c>
      <c r="D412" s="1">
        <v>9200</v>
      </c>
      <c r="E412" s="19" t="s">
        <v>411</v>
      </c>
      <c r="F412" s="20">
        <v>0</v>
      </c>
      <c r="G412" s="20">
        <v>0</v>
      </c>
      <c r="H412" s="20">
        <v>0</v>
      </c>
      <c r="I412" s="20">
        <v>0</v>
      </c>
      <c r="J412" s="20">
        <v>0</v>
      </c>
      <c r="K412" s="20">
        <f t="shared" si="58"/>
        <v>0</v>
      </c>
    </row>
    <row r="413" spans="2:11" x14ac:dyDescent="0.3">
      <c r="B413" s="1" t="s">
        <v>16</v>
      </c>
      <c r="D413" s="1">
        <v>9210</v>
      </c>
      <c r="E413" s="19" t="s">
        <v>412</v>
      </c>
      <c r="F413" s="20">
        <v>0</v>
      </c>
      <c r="G413" s="20">
        <v>0</v>
      </c>
      <c r="H413" s="20">
        <v>0</v>
      </c>
      <c r="I413" s="20">
        <v>0</v>
      </c>
      <c r="J413" s="20">
        <v>0</v>
      </c>
      <c r="K413" s="20">
        <f t="shared" si="58"/>
        <v>0</v>
      </c>
    </row>
    <row r="414" spans="2:11" x14ac:dyDescent="0.3">
      <c r="B414" s="1" t="s">
        <v>16</v>
      </c>
      <c r="D414" s="1">
        <v>9220</v>
      </c>
      <c r="E414" s="19" t="s">
        <v>413</v>
      </c>
      <c r="F414" s="20">
        <v>0</v>
      </c>
      <c r="G414" s="20">
        <v>0</v>
      </c>
      <c r="H414" s="20">
        <v>0</v>
      </c>
      <c r="I414" s="20">
        <v>0</v>
      </c>
      <c r="J414" s="20">
        <v>0</v>
      </c>
      <c r="K414" s="20">
        <f t="shared" si="58"/>
        <v>0</v>
      </c>
    </row>
    <row r="415" spans="2:11" x14ac:dyDescent="0.3">
      <c r="B415" s="1" t="s">
        <v>16</v>
      </c>
      <c r="D415" s="1">
        <v>9230</v>
      </c>
      <c r="E415" s="19" t="s">
        <v>414</v>
      </c>
      <c r="F415" s="20">
        <v>0</v>
      </c>
      <c r="G415" s="20">
        <v>0</v>
      </c>
      <c r="H415" s="20">
        <v>0</v>
      </c>
      <c r="I415" s="20">
        <v>0</v>
      </c>
      <c r="J415" s="20">
        <v>0</v>
      </c>
      <c r="K415" s="20">
        <f t="shared" si="58"/>
        <v>0</v>
      </c>
    </row>
    <row r="416" spans="2:11" x14ac:dyDescent="0.3">
      <c r="B416" s="1" t="s">
        <v>16</v>
      </c>
      <c r="D416" s="1">
        <v>9240</v>
      </c>
      <c r="E416" s="19" t="s">
        <v>415</v>
      </c>
      <c r="F416" s="20">
        <v>0</v>
      </c>
      <c r="G416" s="20">
        <v>0</v>
      </c>
      <c r="H416" s="20">
        <v>0</v>
      </c>
      <c r="I416" s="20">
        <v>0</v>
      </c>
      <c r="J416" s="20">
        <v>0</v>
      </c>
      <c r="K416" s="20">
        <f t="shared" si="58"/>
        <v>0</v>
      </c>
    </row>
    <row r="417" spans="2:11" x14ac:dyDescent="0.3">
      <c r="B417" s="1" t="s">
        <v>16</v>
      </c>
      <c r="D417" s="1">
        <v>9250</v>
      </c>
      <c r="E417" s="19" t="s">
        <v>416</v>
      </c>
      <c r="F417" s="20">
        <v>0</v>
      </c>
      <c r="G417" s="20">
        <v>0</v>
      </c>
      <c r="H417" s="20">
        <v>0</v>
      </c>
      <c r="I417" s="20">
        <v>0</v>
      </c>
      <c r="J417" s="20">
        <v>0</v>
      </c>
      <c r="K417" s="20">
        <f t="shared" si="58"/>
        <v>0</v>
      </c>
    </row>
    <row r="418" spans="2:11" x14ac:dyDescent="0.3">
      <c r="B418" s="1" t="s">
        <v>16</v>
      </c>
      <c r="D418" s="1">
        <v>9260</v>
      </c>
      <c r="E418" s="19" t="s">
        <v>417</v>
      </c>
      <c r="F418" s="20">
        <v>0</v>
      </c>
      <c r="G418" s="20">
        <v>0</v>
      </c>
      <c r="H418" s="20">
        <v>0</v>
      </c>
      <c r="I418" s="20">
        <v>0</v>
      </c>
      <c r="J418" s="20">
        <v>0</v>
      </c>
      <c r="K418" s="20">
        <f t="shared" si="58"/>
        <v>0</v>
      </c>
    </row>
    <row r="419" spans="2:11" x14ac:dyDescent="0.3">
      <c r="B419" s="1" t="s">
        <v>16</v>
      </c>
      <c r="D419" s="1">
        <v>9270</v>
      </c>
      <c r="E419" s="19" t="s">
        <v>418</v>
      </c>
      <c r="F419" s="20">
        <v>0</v>
      </c>
      <c r="G419" s="20">
        <v>0</v>
      </c>
      <c r="H419" s="20">
        <v>0</v>
      </c>
      <c r="I419" s="20">
        <v>0</v>
      </c>
      <c r="J419" s="20">
        <v>0</v>
      </c>
      <c r="K419" s="20">
        <f t="shared" si="58"/>
        <v>0</v>
      </c>
    </row>
    <row r="420" spans="2:11" x14ac:dyDescent="0.3">
      <c r="B420" s="1" t="s">
        <v>16</v>
      </c>
      <c r="D420" s="1">
        <v>9280</v>
      </c>
      <c r="E420" s="19" t="s">
        <v>419</v>
      </c>
      <c r="F420" s="20">
        <v>0</v>
      </c>
      <c r="G420" s="20">
        <v>0</v>
      </c>
      <c r="H420" s="20">
        <v>0</v>
      </c>
      <c r="I420" s="20">
        <v>0</v>
      </c>
      <c r="J420" s="20">
        <v>0</v>
      </c>
      <c r="K420" s="20">
        <f t="shared" si="58"/>
        <v>0</v>
      </c>
    </row>
    <row r="421" spans="2:11" x14ac:dyDescent="0.3">
      <c r="B421" s="1" t="s">
        <v>5</v>
      </c>
      <c r="D421" s="1">
        <v>9300</v>
      </c>
      <c r="E421" s="19" t="s">
        <v>420</v>
      </c>
      <c r="F421" s="20">
        <v>0</v>
      </c>
      <c r="G421" s="20">
        <v>0</v>
      </c>
      <c r="H421" s="20">
        <v>0</v>
      </c>
      <c r="I421" s="20">
        <v>0</v>
      </c>
      <c r="J421" s="20">
        <v>0</v>
      </c>
      <c r="K421" s="20">
        <f t="shared" si="58"/>
        <v>0</v>
      </c>
    </row>
    <row r="422" spans="2:11" x14ac:dyDescent="0.3">
      <c r="B422" s="1" t="s">
        <v>16</v>
      </c>
      <c r="D422" s="1">
        <v>9310</v>
      </c>
      <c r="E422" s="19" t="s">
        <v>421</v>
      </c>
      <c r="F422" s="20">
        <v>0</v>
      </c>
      <c r="G422" s="20">
        <v>0</v>
      </c>
      <c r="H422" s="20">
        <v>0</v>
      </c>
      <c r="I422" s="20">
        <v>0</v>
      </c>
      <c r="J422" s="20">
        <v>0</v>
      </c>
      <c r="K422" s="20">
        <f t="shared" si="58"/>
        <v>0</v>
      </c>
    </row>
    <row r="423" spans="2:11" x14ac:dyDescent="0.3">
      <c r="B423" s="1" t="s">
        <v>16</v>
      </c>
      <c r="D423" s="1">
        <v>9320</v>
      </c>
      <c r="E423" s="19" t="s">
        <v>422</v>
      </c>
      <c r="F423" s="20">
        <v>0</v>
      </c>
      <c r="G423" s="20">
        <v>0</v>
      </c>
      <c r="H423" s="20">
        <v>0</v>
      </c>
      <c r="I423" s="20">
        <v>0</v>
      </c>
      <c r="J423" s="20">
        <v>0</v>
      </c>
      <c r="K423" s="20">
        <f t="shared" si="58"/>
        <v>0</v>
      </c>
    </row>
    <row r="424" spans="2:11" x14ac:dyDescent="0.3">
      <c r="B424" s="1" t="s">
        <v>5</v>
      </c>
      <c r="D424" s="1">
        <v>9400</v>
      </c>
      <c r="E424" s="19" t="s">
        <v>423</v>
      </c>
      <c r="F424" s="20">
        <v>0</v>
      </c>
      <c r="G424" s="20">
        <v>0</v>
      </c>
      <c r="H424" s="20">
        <v>0</v>
      </c>
      <c r="I424" s="20">
        <v>0</v>
      </c>
      <c r="J424" s="20">
        <v>0</v>
      </c>
      <c r="K424" s="20">
        <f t="shared" si="58"/>
        <v>0</v>
      </c>
    </row>
    <row r="425" spans="2:11" x14ac:dyDescent="0.3">
      <c r="B425" s="1" t="s">
        <v>16</v>
      </c>
      <c r="D425" s="1">
        <v>9410</v>
      </c>
      <c r="E425" s="19" t="s">
        <v>424</v>
      </c>
      <c r="F425" s="20">
        <v>0</v>
      </c>
      <c r="G425" s="20">
        <v>0</v>
      </c>
      <c r="H425" s="20">
        <v>0</v>
      </c>
      <c r="I425" s="20">
        <v>0</v>
      </c>
      <c r="J425" s="20">
        <v>0</v>
      </c>
      <c r="K425" s="20">
        <f t="shared" si="58"/>
        <v>0</v>
      </c>
    </row>
    <row r="426" spans="2:11" x14ac:dyDescent="0.3">
      <c r="B426" s="1" t="s">
        <v>16</v>
      </c>
      <c r="D426" s="1">
        <v>9420</v>
      </c>
      <c r="E426" s="19" t="s">
        <v>425</v>
      </c>
      <c r="F426" s="20">
        <v>0</v>
      </c>
      <c r="G426" s="20">
        <v>0</v>
      </c>
      <c r="H426" s="20">
        <v>0</v>
      </c>
      <c r="I426" s="20">
        <v>0</v>
      </c>
      <c r="J426" s="20">
        <v>0</v>
      </c>
      <c r="K426" s="20">
        <f t="shared" si="58"/>
        <v>0</v>
      </c>
    </row>
    <row r="427" spans="2:11" x14ac:dyDescent="0.3">
      <c r="B427" s="1" t="s">
        <v>5</v>
      </c>
      <c r="D427" s="1">
        <v>9500</v>
      </c>
      <c r="E427" s="19" t="s">
        <v>426</v>
      </c>
      <c r="F427" s="20">
        <v>0</v>
      </c>
      <c r="G427" s="20">
        <v>0</v>
      </c>
      <c r="H427" s="20">
        <v>0</v>
      </c>
      <c r="I427" s="20">
        <v>0</v>
      </c>
      <c r="J427" s="20">
        <v>0</v>
      </c>
      <c r="K427" s="20">
        <f t="shared" si="58"/>
        <v>0</v>
      </c>
    </row>
    <row r="428" spans="2:11" x14ac:dyDescent="0.3">
      <c r="B428" s="1" t="s">
        <v>16</v>
      </c>
      <c r="D428" s="1">
        <v>9510</v>
      </c>
      <c r="E428" s="19" t="s">
        <v>427</v>
      </c>
      <c r="F428" s="20">
        <v>0</v>
      </c>
      <c r="G428" s="20">
        <v>0</v>
      </c>
      <c r="H428" s="20">
        <v>0</v>
      </c>
      <c r="I428" s="20">
        <v>0</v>
      </c>
      <c r="J428" s="20">
        <v>0</v>
      </c>
      <c r="K428" s="20">
        <f t="shared" si="58"/>
        <v>0</v>
      </c>
    </row>
    <row r="429" spans="2:11" x14ac:dyDescent="0.3">
      <c r="B429" s="1" t="s">
        <v>5</v>
      </c>
      <c r="D429" s="1">
        <v>9600</v>
      </c>
      <c r="E429" s="19" t="s">
        <v>428</v>
      </c>
      <c r="F429" s="20">
        <v>0</v>
      </c>
      <c r="G429" s="20">
        <v>0</v>
      </c>
      <c r="H429" s="20">
        <v>0</v>
      </c>
      <c r="I429" s="20">
        <v>0</v>
      </c>
      <c r="J429" s="20">
        <v>0</v>
      </c>
      <c r="K429" s="20">
        <f t="shared" si="58"/>
        <v>0</v>
      </c>
    </row>
    <row r="430" spans="2:11" x14ac:dyDescent="0.3">
      <c r="B430" s="1" t="s">
        <v>16</v>
      </c>
      <c r="D430" s="1">
        <v>9610</v>
      </c>
      <c r="E430" s="19" t="s">
        <v>429</v>
      </c>
      <c r="F430" s="20">
        <v>0</v>
      </c>
      <c r="G430" s="20">
        <v>0</v>
      </c>
      <c r="H430" s="20">
        <v>0</v>
      </c>
      <c r="I430" s="20">
        <v>0</v>
      </c>
      <c r="J430" s="20">
        <v>0</v>
      </c>
      <c r="K430" s="20">
        <f t="shared" si="58"/>
        <v>0</v>
      </c>
    </row>
    <row r="431" spans="2:11" x14ac:dyDescent="0.3">
      <c r="B431" s="1" t="s">
        <v>16</v>
      </c>
      <c r="D431" s="1">
        <v>9620</v>
      </c>
      <c r="E431" s="19" t="s">
        <v>430</v>
      </c>
      <c r="F431" s="20">
        <v>0</v>
      </c>
      <c r="G431" s="20">
        <v>0</v>
      </c>
      <c r="H431" s="20">
        <v>0</v>
      </c>
      <c r="I431" s="20">
        <v>0</v>
      </c>
      <c r="J431" s="20">
        <v>0</v>
      </c>
      <c r="K431" s="20">
        <f t="shared" si="58"/>
        <v>0</v>
      </c>
    </row>
    <row r="432" spans="2:11" x14ac:dyDescent="0.3">
      <c r="B432" s="1" t="s">
        <v>5</v>
      </c>
      <c r="D432" s="1">
        <v>9900</v>
      </c>
      <c r="E432" s="19" t="s">
        <v>431</v>
      </c>
      <c r="F432" s="20">
        <v>0</v>
      </c>
      <c r="G432" s="20">
        <v>0</v>
      </c>
      <c r="H432" s="20">
        <v>0</v>
      </c>
      <c r="I432" s="20">
        <v>0</v>
      </c>
      <c r="J432" s="20">
        <v>0</v>
      </c>
      <c r="K432" s="20">
        <f t="shared" si="58"/>
        <v>0</v>
      </c>
    </row>
    <row r="433" spans="2:11" x14ac:dyDescent="0.3">
      <c r="B433" s="1" t="s">
        <v>16</v>
      </c>
      <c r="D433" s="1">
        <v>9910</v>
      </c>
      <c r="E433" s="19" t="s">
        <v>432</v>
      </c>
      <c r="F433" s="20">
        <v>0</v>
      </c>
      <c r="G433" s="20">
        <v>0</v>
      </c>
      <c r="H433" s="20">
        <v>0</v>
      </c>
      <c r="I433" s="20">
        <v>0</v>
      </c>
      <c r="J433" s="20">
        <v>0</v>
      </c>
      <c r="K433" s="20">
        <f t="shared" si="58"/>
        <v>0</v>
      </c>
    </row>
    <row r="434" spans="2:11" x14ac:dyDescent="0.3">
      <c r="E434" s="17" t="s">
        <v>433</v>
      </c>
      <c r="F434" s="18">
        <f t="shared" ref="F434:K434" si="59">F435+F472+F537+F622+F682+F741</f>
        <v>2410026967</v>
      </c>
      <c r="G434" s="18">
        <f t="shared" si="59"/>
        <v>41162758.050000004</v>
      </c>
      <c r="H434" s="18">
        <f t="shared" si="59"/>
        <v>2451189725.0500002</v>
      </c>
      <c r="I434" s="18">
        <f t="shared" si="59"/>
        <v>437365619.14000005</v>
      </c>
      <c r="J434" s="18">
        <f t="shared" si="59"/>
        <v>434918496.93000007</v>
      </c>
      <c r="K434" s="18">
        <f t="shared" si="59"/>
        <v>2013824105.9099998</v>
      </c>
    </row>
    <row r="435" spans="2:11" x14ac:dyDescent="0.3">
      <c r="B435" s="1" t="s">
        <v>13</v>
      </c>
      <c r="D435" s="1">
        <v>1000</v>
      </c>
      <c r="E435" s="17" t="s">
        <v>14</v>
      </c>
      <c r="F435" s="18">
        <f t="shared" ref="F435:K435" si="60">F436+F441+F446+F455+F460+F467+F469</f>
        <v>1857047987</v>
      </c>
      <c r="G435" s="18">
        <f t="shared" si="60"/>
        <v>16597286.320000002</v>
      </c>
      <c r="H435" s="18">
        <f t="shared" si="60"/>
        <v>1873645273.3199999</v>
      </c>
      <c r="I435" s="18">
        <f t="shared" si="60"/>
        <v>409680715.09000003</v>
      </c>
      <c r="J435" s="18">
        <f t="shared" si="60"/>
        <v>409680715.09000003</v>
      </c>
      <c r="K435" s="18">
        <f t="shared" si="60"/>
        <v>1463964558.23</v>
      </c>
    </row>
    <row r="436" spans="2:11" x14ac:dyDescent="0.3">
      <c r="B436" s="1" t="s">
        <v>5</v>
      </c>
      <c r="D436" s="1">
        <v>1100</v>
      </c>
      <c r="E436" s="17" t="s">
        <v>15</v>
      </c>
      <c r="F436" s="18">
        <f t="shared" ref="F436:K436" si="61">SUM(F437:F440)</f>
        <v>555566387</v>
      </c>
      <c r="G436" s="18">
        <f t="shared" si="61"/>
        <v>-3247647.53</v>
      </c>
      <c r="H436" s="18">
        <f t="shared" si="61"/>
        <v>552318739.47000003</v>
      </c>
      <c r="I436" s="18">
        <f t="shared" si="61"/>
        <v>145241322.43000004</v>
      </c>
      <c r="J436" s="18">
        <f t="shared" si="61"/>
        <v>145241322.43000004</v>
      </c>
      <c r="K436" s="18">
        <f t="shared" si="61"/>
        <v>407077417.03999996</v>
      </c>
    </row>
    <row r="437" spans="2:11" x14ac:dyDescent="0.3">
      <c r="B437" s="1" t="s">
        <v>16</v>
      </c>
      <c r="D437" s="1">
        <v>1110</v>
      </c>
      <c r="E437" s="19" t="s">
        <v>17</v>
      </c>
      <c r="F437" s="20">
        <v>0</v>
      </c>
      <c r="G437" s="20">
        <v>0</v>
      </c>
      <c r="H437" s="20">
        <v>0</v>
      </c>
      <c r="I437" s="20">
        <v>0</v>
      </c>
      <c r="J437" s="20">
        <v>0</v>
      </c>
      <c r="K437" s="20">
        <v>0</v>
      </c>
    </row>
    <row r="438" spans="2:11" x14ac:dyDescent="0.3">
      <c r="B438" s="1" t="s">
        <v>16</v>
      </c>
      <c r="D438" s="1">
        <v>1120</v>
      </c>
      <c r="E438" s="19" t="s">
        <v>18</v>
      </c>
      <c r="F438" s="20">
        <v>0</v>
      </c>
      <c r="G438" s="20">
        <v>0</v>
      </c>
      <c r="H438" s="20">
        <v>0</v>
      </c>
      <c r="I438" s="20">
        <v>0</v>
      </c>
      <c r="J438" s="20">
        <v>0</v>
      </c>
      <c r="K438" s="20">
        <f>H438-I438</f>
        <v>0</v>
      </c>
    </row>
    <row r="439" spans="2:11" x14ac:dyDescent="0.3">
      <c r="B439" s="1" t="s">
        <v>16</v>
      </c>
      <c r="D439" s="1">
        <v>1130</v>
      </c>
      <c r="E439" s="19" t="s">
        <v>19</v>
      </c>
      <c r="F439" s="21">
        <v>555566387</v>
      </c>
      <c r="G439" s="21">
        <v>-3247647.53</v>
      </c>
      <c r="H439" s="26">
        <f>F439+G439</f>
        <v>552318739.47000003</v>
      </c>
      <c r="I439" s="21">
        <v>145241322.43000004</v>
      </c>
      <c r="J439" s="21">
        <v>145241322.43000004</v>
      </c>
      <c r="K439" s="22">
        <f>H439-I439</f>
        <v>407077417.03999996</v>
      </c>
    </row>
    <row r="440" spans="2:11" x14ac:dyDescent="0.3">
      <c r="B440" s="1" t="s">
        <v>16</v>
      </c>
      <c r="D440" s="1">
        <v>1140</v>
      </c>
      <c r="E440" s="19" t="s">
        <v>20</v>
      </c>
      <c r="F440" s="20">
        <v>0</v>
      </c>
      <c r="G440" s="20">
        <v>0</v>
      </c>
      <c r="H440" s="20">
        <v>0</v>
      </c>
      <c r="I440" s="20">
        <v>0</v>
      </c>
      <c r="J440" s="20">
        <v>0</v>
      </c>
      <c r="K440" s="20">
        <f>H440-I440</f>
        <v>0</v>
      </c>
    </row>
    <row r="441" spans="2:11" x14ac:dyDescent="0.3">
      <c r="B441" s="1" t="s">
        <v>5</v>
      </c>
      <c r="D441" s="1">
        <v>1200</v>
      </c>
      <c r="E441" s="17" t="s">
        <v>21</v>
      </c>
      <c r="F441" s="18">
        <f t="shared" ref="F441:K441" si="62">SUM(F442:F445)</f>
        <v>89164380</v>
      </c>
      <c r="G441" s="18">
        <f t="shared" si="62"/>
        <v>18480667.420000002</v>
      </c>
      <c r="H441" s="18">
        <f t="shared" si="62"/>
        <v>107645047.42</v>
      </c>
      <c r="I441" s="18">
        <f t="shared" si="62"/>
        <v>20916703.18</v>
      </c>
      <c r="J441" s="18">
        <f t="shared" si="62"/>
        <v>20916703.18</v>
      </c>
      <c r="K441" s="18">
        <f t="shared" si="62"/>
        <v>86728344.24000001</v>
      </c>
    </row>
    <row r="442" spans="2:11" x14ac:dyDescent="0.3">
      <c r="B442" s="1" t="s">
        <v>16</v>
      </c>
      <c r="D442" s="1">
        <v>1210</v>
      </c>
      <c r="E442" s="19" t="s">
        <v>22</v>
      </c>
      <c r="F442" s="27">
        <v>0</v>
      </c>
      <c r="G442" s="27">
        <v>18571806.300000001</v>
      </c>
      <c r="H442" s="26">
        <f>F442+G442</f>
        <v>18571806.300000001</v>
      </c>
      <c r="I442" s="27">
        <v>1969151.8399999999</v>
      </c>
      <c r="J442" s="27">
        <v>1969151.8399999999</v>
      </c>
      <c r="K442" s="22">
        <f>H442-I442</f>
        <v>16602654.460000001</v>
      </c>
    </row>
    <row r="443" spans="2:11" x14ac:dyDescent="0.3">
      <c r="B443" s="1" t="s">
        <v>16</v>
      </c>
      <c r="D443" s="1">
        <v>1220</v>
      </c>
      <c r="E443" s="19" t="s">
        <v>23</v>
      </c>
      <c r="F443" s="27">
        <v>89164380</v>
      </c>
      <c r="G443" s="27">
        <v>-91138.880000000005</v>
      </c>
      <c r="H443" s="26">
        <f>F443+G443</f>
        <v>89073241.120000005</v>
      </c>
      <c r="I443" s="27">
        <v>18947551.34</v>
      </c>
      <c r="J443" s="27">
        <v>18947551.34</v>
      </c>
      <c r="K443" s="22">
        <f>H443-I443</f>
        <v>70125689.780000001</v>
      </c>
    </row>
    <row r="444" spans="2:11" x14ac:dyDescent="0.3">
      <c r="B444" s="1" t="s">
        <v>16</v>
      </c>
      <c r="D444" s="1">
        <v>1230</v>
      </c>
      <c r="E444" s="19" t="s">
        <v>24</v>
      </c>
      <c r="F444" s="20">
        <v>0</v>
      </c>
      <c r="G444" s="20">
        <v>0</v>
      </c>
      <c r="H444" s="20">
        <v>0</v>
      </c>
      <c r="I444" s="20">
        <v>0</v>
      </c>
      <c r="J444" s="20">
        <v>0</v>
      </c>
      <c r="K444" s="20">
        <f>H444-I444</f>
        <v>0</v>
      </c>
    </row>
    <row r="445" spans="2:11" x14ac:dyDescent="0.3">
      <c r="B445" s="1" t="s">
        <v>16</v>
      </c>
      <c r="D445" s="1">
        <v>1240</v>
      </c>
      <c r="E445" s="19" t="s">
        <v>25</v>
      </c>
      <c r="F445" s="20">
        <v>0</v>
      </c>
      <c r="G445" s="20">
        <v>0</v>
      </c>
      <c r="H445" s="20">
        <v>0</v>
      </c>
      <c r="I445" s="20">
        <v>0</v>
      </c>
      <c r="J445" s="20">
        <v>0</v>
      </c>
      <c r="K445" s="20">
        <f>H445-I445</f>
        <v>0</v>
      </c>
    </row>
    <row r="446" spans="2:11" x14ac:dyDescent="0.3">
      <c r="B446" s="1" t="s">
        <v>5</v>
      </c>
      <c r="D446" s="1">
        <v>1300</v>
      </c>
      <c r="E446" s="17" t="s">
        <v>26</v>
      </c>
      <c r="F446" s="18">
        <f t="shared" ref="F446:K446" si="63">SUM(F447:F454)</f>
        <v>210058116</v>
      </c>
      <c r="G446" s="18">
        <f t="shared" si="63"/>
        <v>635679.19999999925</v>
      </c>
      <c r="H446" s="18">
        <f t="shared" si="63"/>
        <v>210693795.19999999</v>
      </c>
      <c r="I446" s="18">
        <f t="shared" si="63"/>
        <v>23957802.559999999</v>
      </c>
      <c r="J446" s="18">
        <f t="shared" si="63"/>
        <v>23957802.559999999</v>
      </c>
      <c r="K446" s="18">
        <f t="shared" si="63"/>
        <v>186735992.64000002</v>
      </c>
    </row>
    <row r="447" spans="2:11" x14ac:dyDescent="0.3">
      <c r="B447" s="1" t="s">
        <v>16</v>
      </c>
      <c r="D447" s="1">
        <v>1310</v>
      </c>
      <c r="E447" s="19" t="s">
        <v>27</v>
      </c>
      <c r="F447" s="21">
        <v>26169396</v>
      </c>
      <c r="G447" s="21">
        <v>0</v>
      </c>
      <c r="H447" s="26">
        <f>F447+G447</f>
        <v>26169396</v>
      </c>
      <c r="I447" s="21">
        <v>2058430.29</v>
      </c>
      <c r="J447" s="21">
        <v>2058430.29</v>
      </c>
      <c r="K447" s="22">
        <f t="shared" ref="K447:K454" si="64">H447-I447</f>
        <v>24110965.710000001</v>
      </c>
    </row>
    <row r="448" spans="2:11" x14ac:dyDescent="0.3">
      <c r="B448" s="1" t="s">
        <v>16</v>
      </c>
      <c r="D448" s="1">
        <v>1320</v>
      </c>
      <c r="E448" s="19" t="s">
        <v>28</v>
      </c>
      <c r="F448" s="21">
        <v>171825012</v>
      </c>
      <c r="G448" s="21">
        <v>-8592278</v>
      </c>
      <c r="H448" s="26">
        <f>F448+G448</f>
        <v>163232734</v>
      </c>
      <c r="I448" s="21">
        <v>607707.07000000007</v>
      </c>
      <c r="J448" s="21">
        <v>607707.07000000007</v>
      </c>
      <c r="K448" s="22">
        <f t="shared" si="64"/>
        <v>162625026.93000001</v>
      </c>
    </row>
    <row r="449" spans="2:11" x14ac:dyDescent="0.3">
      <c r="B449" s="1" t="s">
        <v>16</v>
      </c>
      <c r="D449" s="1">
        <v>1330</v>
      </c>
      <c r="E449" s="19" t="s">
        <v>29</v>
      </c>
      <c r="F449" s="20">
        <v>0</v>
      </c>
      <c r="G449" s="20">
        <v>0</v>
      </c>
      <c r="H449" s="20">
        <v>0</v>
      </c>
      <c r="I449" s="20">
        <v>0</v>
      </c>
      <c r="J449" s="20">
        <v>0</v>
      </c>
      <c r="K449" s="20">
        <f t="shared" si="64"/>
        <v>0</v>
      </c>
    </row>
    <row r="450" spans="2:11" x14ac:dyDescent="0.3">
      <c r="B450" s="1" t="s">
        <v>16</v>
      </c>
      <c r="D450" s="1">
        <v>1340</v>
      </c>
      <c r="E450" s="19" t="s">
        <v>30</v>
      </c>
      <c r="F450" s="28">
        <v>12063708</v>
      </c>
      <c r="G450" s="26">
        <v>9227957.1999999993</v>
      </c>
      <c r="H450" s="26">
        <f>F450+G450</f>
        <v>21291665.199999999</v>
      </c>
      <c r="I450" s="26">
        <v>21291665.199999999</v>
      </c>
      <c r="J450" s="26">
        <v>21291665.199999999</v>
      </c>
      <c r="K450" s="22">
        <f t="shared" si="64"/>
        <v>0</v>
      </c>
    </row>
    <row r="451" spans="2:11" x14ac:dyDescent="0.3">
      <c r="B451" s="1" t="s">
        <v>16</v>
      </c>
      <c r="D451" s="1">
        <v>1350</v>
      </c>
      <c r="E451" s="19" t="s">
        <v>31</v>
      </c>
      <c r="F451" s="20">
        <v>0</v>
      </c>
      <c r="G451" s="20">
        <v>0</v>
      </c>
      <c r="H451" s="20">
        <v>0</v>
      </c>
      <c r="I451" s="20">
        <v>0</v>
      </c>
      <c r="J451" s="20">
        <v>0</v>
      </c>
      <c r="K451" s="20">
        <f t="shared" si="64"/>
        <v>0</v>
      </c>
    </row>
    <row r="452" spans="2:11" x14ac:dyDescent="0.3">
      <c r="B452" s="1" t="s">
        <v>16</v>
      </c>
      <c r="D452" s="1">
        <v>1360</v>
      </c>
      <c r="E452" s="19" t="s">
        <v>32</v>
      </c>
      <c r="F452" s="20">
        <v>0</v>
      </c>
      <c r="G452" s="20">
        <v>0</v>
      </c>
      <c r="H452" s="20">
        <v>0</v>
      </c>
      <c r="I452" s="20">
        <v>0</v>
      </c>
      <c r="J452" s="20">
        <v>0</v>
      </c>
      <c r="K452" s="20">
        <f t="shared" si="64"/>
        <v>0</v>
      </c>
    </row>
    <row r="453" spans="2:11" x14ac:dyDescent="0.3">
      <c r="B453" s="1" t="s">
        <v>16</v>
      </c>
      <c r="D453" s="1">
        <v>1370</v>
      </c>
      <c r="E453" s="19" t="s">
        <v>33</v>
      </c>
      <c r="F453" s="20">
        <v>0</v>
      </c>
      <c r="G453" s="20">
        <v>0</v>
      </c>
      <c r="H453" s="20">
        <v>0</v>
      </c>
      <c r="I453" s="20">
        <v>0</v>
      </c>
      <c r="J453" s="20">
        <v>0</v>
      </c>
      <c r="K453" s="20">
        <f t="shared" si="64"/>
        <v>0</v>
      </c>
    </row>
    <row r="454" spans="2:11" x14ac:dyDescent="0.3">
      <c r="B454" s="1" t="s">
        <v>16</v>
      </c>
      <c r="D454" s="1">
        <v>1380</v>
      </c>
      <c r="E454" s="19" t="s">
        <v>34</v>
      </c>
      <c r="F454" s="20">
        <v>0</v>
      </c>
      <c r="G454" s="20">
        <v>0</v>
      </c>
      <c r="H454" s="20">
        <v>0</v>
      </c>
      <c r="I454" s="20">
        <v>0</v>
      </c>
      <c r="J454" s="20">
        <v>0</v>
      </c>
      <c r="K454" s="20">
        <f t="shared" si="64"/>
        <v>0</v>
      </c>
    </row>
    <row r="455" spans="2:11" x14ac:dyDescent="0.3">
      <c r="B455" s="1" t="s">
        <v>5</v>
      </c>
      <c r="D455" s="1">
        <v>1400</v>
      </c>
      <c r="E455" s="17" t="s">
        <v>35</v>
      </c>
      <c r="F455" s="18">
        <f t="shared" ref="F455:K455" si="65">SUM(F456:F459)</f>
        <v>140137212</v>
      </c>
      <c r="G455" s="18">
        <f t="shared" si="65"/>
        <v>0</v>
      </c>
      <c r="H455" s="18">
        <f t="shared" si="65"/>
        <v>140137212</v>
      </c>
      <c r="I455" s="18">
        <f t="shared" si="65"/>
        <v>36243866.490000002</v>
      </c>
      <c r="J455" s="18">
        <f t="shared" si="65"/>
        <v>36243866.490000002</v>
      </c>
      <c r="K455" s="18">
        <f t="shared" si="65"/>
        <v>103893345.51000001</v>
      </c>
    </row>
    <row r="456" spans="2:11" x14ac:dyDescent="0.3">
      <c r="B456" s="1" t="s">
        <v>16</v>
      </c>
      <c r="D456" s="1">
        <v>1410</v>
      </c>
      <c r="E456" s="19" t="s">
        <v>36</v>
      </c>
      <c r="F456" s="21">
        <v>58477344</v>
      </c>
      <c r="G456" s="21">
        <v>0</v>
      </c>
      <c r="H456" s="26">
        <f>F456+G456</f>
        <v>58477344</v>
      </c>
      <c r="I456" s="21">
        <v>20984690.239999998</v>
      </c>
      <c r="J456" s="21">
        <v>20984690.239999998</v>
      </c>
      <c r="K456" s="22">
        <f>H456-I456</f>
        <v>37492653.760000005</v>
      </c>
    </row>
    <row r="457" spans="2:11" x14ac:dyDescent="0.3">
      <c r="B457" s="1" t="s">
        <v>16</v>
      </c>
      <c r="D457" s="1">
        <v>1420</v>
      </c>
      <c r="E457" s="19" t="s">
        <v>37</v>
      </c>
      <c r="F457" s="21">
        <v>28882884</v>
      </c>
      <c r="G457" s="21">
        <v>0</v>
      </c>
      <c r="H457" s="26">
        <f>F457+G457</f>
        <v>28882884</v>
      </c>
      <c r="I457" s="21">
        <v>7967419.009999997</v>
      </c>
      <c r="J457" s="21">
        <v>7967419.009999997</v>
      </c>
      <c r="K457" s="22">
        <f>H457-I457</f>
        <v>20915464.990000002</v>
      </c>
    </row>
    <row r="458" spans="2:11" x14ac:dyDescent="0.3">
      <c r="B458" s="1" t="s">
        <v>16</v>
      </c>
      <c r="D458" s="1">
        <v>1430</v>
      </c>
      <c r="E458" s="19" t="s">
        <v>38</v>
      </c>
      <c r="F458" s="21">
        <v>41300076</v>
      </c>
      <c r="G458" s="21">
        <v>0</v>
      </c>
      <c r="H458" s="26">
        <f>F458+G458</f>
        <v>41300076</v>
      </c>
      <c r="I458" s="21">
        <v>4776533.54</v>
      </c>
      <c r="J458" s="21">
        <v>4776533.54</v>
      </c>
      <c r="K458" s="22">
        <f>H458-I458</f>
        <v>36523542.460000001</v>
      </c>
    </row>
    <row r="459" spans="2:11" x14ac:dyDescent="0.3">
      <c r="B459" s="1" t="s">
        <v>16</v>
      </c>
      <c r="D459" s="1">
        <v>1440</v>
      </c>
      <c r="E459" s="19" t="s">
        <v>39</v>
      </c>
      <c r="F459" s="28">
        <v>11476908</v>
      </c>
      <c r="G459" s="26">
        <v>0</v>
      </c>
      <c r="H459" s="26">
        <f>F459+G459</f>
        <v>11476908</v>
      </c>
      <c r="I459" s="26">
        <v>2515223.6999999997</v>
      </c>
      <c r="J459" s="26">
        <v>2515223.6999999997</v>
      </c>
      <c r="K459" s="22">
        <f>H459-I459</f>
        <v>8961684.3000000007</v>
      </c>
    </row>
    <row r="460" spans="2:11" x14ac:dyDescent="0.3">
      <c r="B460" s="1" t="s">
        <v>5</v>
      </c>
      <c r="D460" s="1">
        <v>1500</v>
      </c>
      <c r="E460" s="17" t="s">
        <v>40</v>
      </c>
      <c r="F460" s="18">
        <f t="shared" ref="F460:K460" si="66">SUM(F461:F466)</f>
        <v>766093598</v>
      </c>
      <c r="G460" s="18">
        <f t="shared" si="66"/>
        <v>728587.23</v>
      </c>
      <c r="H460" s="18">
        <f t="shared" si="66"/>
        <v>766822185.23000002</v>
      </c>
      <c r="I460" s="18">
        <f t="shared" si="66"/>
        <v>180089652.16000003</v>
      </c>
      <c r="J460" s="18">
        <f t="shared" si="66"/>
        <v>180089652.16000003</v>
      </c>
      <c r="K460" s="18">
        <f t="shared" si="66"/>
        <v>586732533.06999993</v>
      </c>
    </row>
    <row r="461" spans="2:11" x14ac:dyDescent="0.3">
      <c r="B461" s="1" t="s">
        <v>16</v>
      </c>
      <c r="D461" s="1">
        <v>1510</v>
      </c>
      <c r="E461" s="19" t="s">
        <v>41</v>
      </c>
      <c r="F461" s="21">
        <v>30941760</v>
      </c>
      <c r="G461" s="21">
        <v>0</v>
      </c>
      <c r="H461" s="26">
        <f>F461+G461</f>
        <v>30941760</v>
      </c>
      <c r="I461" s="21">
        <v>840317.88000000012</v>
      </c>
      <c r="J461" s="21">
        <v>840317.88000000012</v>
      </c>
      <c r="K461" s="22">
        <f t="shared" ref="K461:K466" si="67">H461-I461</f>
        <v>30101442.120000001</v>
      </c>
    </row>
    <row r="462" spans="2:11" x14ac:dyDescent="0.3">
      <c r="B462" s="1" t="s">
        <v>16</v>
      </c>
      <c r="D462" s="1">
        <v>1520</v>
      </c>
      <c r="E462" s="19" t="s">
        <v>42</v>
      </c>
      <c r="F462" s="20">
        <v>0</v>
      </c>
      <c r="G462" s="20">
        <v>0</v>
      </c>
      <c r="H462" s="20">
        <v>0</v>
      </c>
      <c r="I462" s="20">
        <v>0</v>
      </c>
      <c r="J462" s="20">
        <v>0</v>
      </c>
      <c r="K462" s="20">
        <f t="shared" si="67"/>
        <v>0</v>
      </c>
    </row>
    <row r="463" spans="2:11" x14ac:dyDescent="0.3">
      <c r="B463" s="1" t="s">
        <v>16</v>
      </c>
      <c r="D463" s="1">
        <v>1530</v>
      </c>
      <c r="E463" s="19" t="s">
        <v>43</v>
      </c>
      <c r="F463" s="28">
        <v>0</v>
      </c>
      <c r="G463" s="26">
        <v>478387.79</v>
      </c>
      <c r="H463" s="26">
        <f>F463+G463</f>
        <v>478387.79</v>
      </c>
      <c r="I463" s="26">
        <v>478387.79</v>
      </c>
      <c r="J463" s="26">
        <v>478387.79</v>
      </c>
      <c r="K463" s="22">
        <f t="shared" si="67"/>
        <v>0</v>
      </c>
    </row>
    <row r="464" spans="2:11" x14ac:dyDescent="0.3">
      <c r="B464" s="1" t="s">
        <v>16</v>
      </c>
      <c r="D464" s="1">
        <v>1540</v>
      </c>
      <c r="E464" s="19" t="s">
        <v>44</v>
      </c>
      <c r="F464" s="21">
        <v>165015987</v>
      </c>
      <c r="G464" s="21">
        <v>91138.880000000005</v>
      </c>
      <c r="H464" s="26">
        <f>F464+G464</f>
        <v>165107125.88</v>
      </c>
      <c r="I464" s="21">
        <v>32462004.120000001</v>
      </c>
      <c r="J464" s="21">
        <v>32462004.120000001</v>
      </c>
      <c r="K464" s="22">
        <f t="shared" si="67"/>
        <v>132645121.75999999</v>
      </c>
    </row>
    <row r="465" spans="2:11" x14ac:dyDescent="0.3">
      <c r="B465" s="1" t="s">
        <v>16</v>
      </c>
      <c r="D465" s="1">
        <v>1550</v>
      </c>
      <c r="E465" s="19" t="s">
        <v>45</v>
      </c>
      <c r="F465" s="21">
        <v>226273044</v>
      </c>
      <c r="G465" s="21">
        <v>0</v>
      </c>
      <c r="H465" s="26">
        <f>F465+G465</f>
        <v>226273044</v>
      </c>
      <c r="I465" s="21">
        <v>59759409.540000014</v>
      </c>
      <c r="J465" s="21">
        <v>59759409.540000014</v>
      </c>
      <c r="K465" s="22">
        <f t="shared" si="67"/>
        <v>166513634.45999998</v>
      </c>
    </row>
    <row r="466" spans="2:11" x14ac:dyDescent="0.3">
      <c r="B466" s="1" t="s">
        <v>16</v>
      </c>
      <c r="D466" s="1">
        <v>1590</v>
      </c>
      <c r="E466" s="19" t="s">
        <v>46</v>
      </c>
      <c r="F466" s="21">
        <v>343862807</v>
      </c>
      <c r="G466" s="21">
        <v>159060.56</v>
      </c>
      <c r="H466" s="26">
        <f>F466+G466</f>
        <v>344021867.56</v>
      </c>
      <c r="I466" s="21">
        <v>86549532.830000013</v>
      </c>
      <c r="J466" s="21">
        <v>86549532.830000013</v>
      </c>
      <c r="K466" s="22">
        <f t="shared" si="67"/>
        <v>257472334.72999999</v>
      </c>
    </row>
    <row r="467" spans="2:11" x14ac:dyDescent="0.3">
      <c r="B467" s="1" t="s">
        <v>5</v>
      </c>
      <c r="D467" s="1">
        <v>1600</v>
      </c>
      <c r="E467" s="17" t="s">
        <v>47</v>
      </c>
      <c r="F467" s="18">
        <f t="shared" ref="F467:K467" si="68">SUM(F468)</f>
        <v>39199751</v>
      </c>
      <c r="G467" s="18">
        <f t="shared" si="68"/>
        <v>0</v>
      </c>
      <c r="H467" s="18">
        <f t="shared" si="68"/>
        <v>39199751</v>
      </c>
      <c r="I467" s="18">
        <f t="shared" si="68"/>
        <v>3231368.2699999991</v>
      </c>
      <c r="J467" s="18">
        <f t="shared" si="68"/>
        <v>3231368.2699999991</v>
      </c>
      <c r="K467" s="18">
        <f t="shared" si="68"/>
        <v>35968382.730000004</v>
      </c>
    </row>
    <row r="468" spans="2:11" x14ac:dyDescent="0.3">
      <c r="B468" s="1" t="s">
        <v>16</v>
      </c>
      <c r="D468" s="1">
        <v>1610</v>
      </c>
      <c r="E468" s="19" t="s">
        <v>48</v>
      </c>
      <c r="F468" s="21">
        <v>39199751</v>
      </c>
      <c r="G468" s="21">
        <v>0</v>
      </c>
      <c r="H468" s="26">
        <f>F468+G468</f>
        <v>39199751</v>
      </c>
      <c r="I468" s="21">
        <v>3231368.2699999991</v>
      </c>
      <c r="J468" s="21">
        <v>3231368.2699999991</v>
      </c>
      <c r="K468" s="22">
        <f>H468-I468</f>
        <v>35968382.730000004</v>
      </c>
    </row>
    <row r="469" spans="2:11" x14ac:dyDescent="0.3">
      <c r="B469" s="1" t="s">
        <v>5</v>
      </c>
      <c r="D469" s="1">
        <v>1700</v>
      </c>
      <c r="E469" s="17" t="s">
        <v>49</v>
      </c>
      <c r="F469" s="18">
        <f t="shared" ref="F469:K469" si="69">SUM(F470:F471)</f>
        <v>56828543</v>
      </c>
      <c r="G469" s="18">
        <f t="shared" si="69"/>
        <v>0</v>
      </c>
      <c r="H469" s="18">
        <f t="shared" si="69"/>
        <v>56828543</v>
      </c>
      <c r="I469" s="18">
        <f t="shared" si="69"/>
        <v>0</v>
      </c>
      <c r="J469" s="18">
        <f t="shared" si="69"/>
        <v>0</v>
      </c>
      <c r="K469" s="18">
        <f t="shared" si="69"/>
        <v>56828543</v>
      </c>
    </row>
    <row r="470" spans="2:11" x14ac:dyDescent="0.3">
      <c r="B470" s="1" t="s">
        <v>16</v>
      </c>
      <c r="D470" s="1">
        <v>1710</v>
      </c>
      <c r="E470" s="19" t="s">
        <v>50</v>
      </c>
      <c r="F470" s="21">
        <v>56828543</v>
      </c>
      <c r="G470" s="21">
        <v>0</v>
      </c>
      <c r="H470" s="26">
        <f>F470+G470</f>
        <v>56828543</v>
      </c>
      <c r="I470" s="21">
        <v>0</v>
      </c>
      <c r="J470" s="21">
        <v>0</v>
      </c>
      <c r="K470" s="22">
        <f>H470-I470</f>
        <v>56828543</v>
      </c>
    </row>
    <row r="471" spans="2:11" x14ac:dyDescent="0.3">
      <c r="B471" s="1" t="s">
        <v>16</v>
      </c>
      <c r="D471" s="1">
        <v>1720</v>
      </c>
      <c r="E471" s="19" t="s">
        <v>51</v>
      </c>
      <c r="F471" s="20">
        <v>0</v>
      </c>
      <c r="G471" s="20">
        <v>0</v>
      </c>
      <c r="H471" s="20">
        <v>0</v>
      </c>
      <c r="I471" s="20">
        <v>0</v>
      </c>
      <c r="J471" s="20">
        <v>0</v>
      </c>
      <c r="K471" s="20">
        <f>H471-I471</f>
        <v>0</v>
      </c>
    </row>
    <row r="472" spans="2:11" x14ac:dyDescent="0.3">
      <c r="B472" s="1" t="s">
        <v>13</v>
      </c>
      <c r="D472" s="1">
        <v>2000</v>
      </c>
      <c r="E472" s="17" t="s">
        <v>52</v>
      </c>
      <c r="F472" s="18">
        <f t="shared" ref="F472:K472" si="70">F473+F482+F486+F496+F506+F514+F517+F523+F527</f>
        <v>333424393</v>
      </c>
      <c r="G472" s="18">
        <f t="shared" si="70"/>
        <v>18523293.699999999</v>
      </c>
      <c r="H472" s="18">
        <f t="shared" si="70"/>
        <v>351947686.70000005</v>
      </c>
      <c r="I472" s="18">
        <f t="shared" si="70"/>
        <v>7079165.6600000001</v>
      </c>
      <c r="J472" s="18">
        <f t="shared" si="70"/>
        <v>7028483.6600000001</v>
      </c>
      <c r="K472" s="18">
        <f t="shared" si="70"/>
        <v>344868521.04000002</v>
      </c>
    </row>
    <row r="473" spans="2:11" x14ac:dyDescent="0.3">
      <c r="B473" s="1" t="s">
        <v>5</v>
      </c>
      <c r="D473" s="1">
        <v>2100</v>
      </c>
      <c r="E473" s="17" t="s">
        <v>53</v>
      </c>
      <c r="F473" s="18">
        <f t="shared" ref="F473:K473" si="71">SUM(F474:F481)</f>
        <v>34787078</v>
      </c>
      <c r="G473" s="18">
        <f t="shared" si="71"/>
        <v>99845</v>
      </c>
      <c r="H473" s="18">
        <f t="shared" si="71"/>
        <v>34886923</v>
      </c>
      <c r="I473" s="18">
        <f t="shared" si="71"/>
        <v>36646.369999999995</v>
      </c>
      <c r="J473" s="18">
        <f t="shared" si="71"/>
        <v>36646.369999999995</v>
      </c>
      <c r="K473" s="18">
        <f t="shared" si="71"/>
        <v>34850276.629999995</v>
      </c>
    </row>
    <row r="474" spans="2:11" x14ac:dyDescent="0.3">
      <c r="B474" s="1" t="s">
        <v>16</v>
      </c>
      <c r="D474" s="1">
        <v>2110</v>
      </c>
      <c r="E474" s="19" t="s">
        <v>54</v>
      </c>
      <c r="F474" s="21">
        <v>9765909</v>
      </c>
      <c r="G474" s="21">
        <v>99845</v>
      </c>
      <c r="H474" s="26">
        <f>F474+G474</f>
        <v>9865754</v>
      </c>
      <c r="I474" s="21">
        <v>17855.46</v>
      </c>
      <c r="J474" s="21">
        <v>17855.46</v>
      </c>
      <c r="K474" s="22">
        <f>H474-I474</f>
        <v>9847898.5399999991</v>
      </c>
    </row>
    <row r="475" spans="2:11" x14ac:dyDescent="0.3">
      <c r="B475" s="1" t="s">
        <v>16</v>
      </c>
      <c r="D475" s="1">
        <v>2120</v>
      </c>
      <c r="E475" s="19" t="s">
        <v>55</v>
      </c>
      <c r="F475" s="28">
        <v>191212</v>
      </c>
      <c r="G475" s="26">
        <v>0</v>
      </c>
      <c r="H475" s="26">
        <f>F475+G475</f>
        <v>191212</v>
      </c>
      <c r="I475" s="26">
        <v>0</v>
      </c>
      <c r="J475" s="26">
        <v>0</v>
      </c>
      <c r="K475" s="22">
        <f>H475-I475</f>
        <v>191212</v>
      </c>
    </row>
    <row r="476" spans="2:11" x14ac:dyDescent="0.3">
      <c r="B476" s="1" t="s">
        <v>16</v>
      </c>
      <c r="D476" s="1">
        <v>2130</v>
      </c>
      <c r="E476" s="19" t="s">
        <v>56</v>
      </c>
      <c r="F476" s="20">
        <v>0</v>
      </c>
      <c r="G476" s="20">
        <v>0</v>
      </c>
      <c r="H476" s="20">
        <v>0</v>
      </c>
      <c r="I476" s="20">
        <v>0</v>
      </c>
      <c r="J476" s="20">
        <v>0</v>
      </c>
      <c r="K476" s="20">
        <v>0</v>
      </c>
    </row>
    <row r="477" spans="2:11" x14ac:dyDescent="0.3">
      <c r="B477" s="1" t="s">
        <v>16</v>
      </c>
      <c r="D477" s="1">
        <v>2140</v>
      </c>
      <c r="E477" s="19" t="s">
        <v>57</v>
      </c>
      <c r="F477" s="29">
        <v>2164770</v>
      </c>
      <c r="G477" s="29">
        <v>0</v>
      </c>
      <c r="H477" s="26">
        <f>F477+G477</f>
        <v>2164770</v>
      </c>
      <c r="I477" s="29">
        <v>3190.91</v>
      </c>
      <c r="J477" s="29">
        <v>3190.91</v>
      </c>
      <c r="K477" s="22">
        <f>H477-I477</f>
        <v>2161579.09</v>
      </c>
    </row>
    <row r="478" spans="2:11" x14ac:dyDescent="0.3">
      <c r="B478" s="1" t="s">
        <v>16</v>
      </c>
      <c r="D478" s="1">
        <v>2150</v>
      </c>
      <c r="E478" s="19" t="s">
        <v>58</v>
      </c>
      <c r="F478" s="20"/>
      <c r="G478" s="20"/>
      <c r="H478" s="20"/>
      <c r="I478" s="20"/>
      <c r="J478" s="20"/>
      <c r="K478" s="20"/>
    </row>
    <row r="479" spans="2:11" x14ac:dyDescent="0.3">
      <c r="B479" s="1" t="s">
        <v>16</v>
      </c>
      <c r="D479" s="1">
        <v>2160</v>
      </c>
      <c r="E479" s="19" t="s">
        <v>59</v>
      </c>
      <c r="F479" s="21">
        <v>22636187</v>
      </c>
      <c r="G479" s="21">
        <v>0</v>
      </c>
      <c r="H479" s="26">
        <f>F479+G479</f>
        <v>22636187</v>
      </c>
      <c r="I479" s="21">
        <v>15600</v>
      </c>
      <c r="J479" s="21">
        <v>15600</v>
      </c>
      <c r="K479" s="22">
        <f>H479-I479</f>
        <v>22620587</v>
      </c>
    </row>
    <row r="480" spans="2:11" x14ac:dyDescent="0.3">
      <c r="B480" s="1" t="s">
        <v>16</v>
      </c>
      <c r="D480" s="1">
        <v>2170</v>
      </c>
      <c r="E480" s="19" t="s">
        <v>60</v>
      </c>
      <c r="F480" s="28">
        <v>29000</v>
      </c>
      <c r="G480" s="26">
        <v>0</v>
      </c>
      <c r="H480" s="26">
        <f>F480+G480</f>
        <v>29000</v>
      </c>
      <c r="I480" s="26">
        <v>0</v>
      </c>
      <c r="J480" s="26">
        <v>0</v>
      </c>
      <c r="K480" s="22">
        <f>H480-I480</f>
        <v>29000</v>
      </c>
    </row>
    <row r="481" spans="2:11" x14ac:dyDescent="0.3">
      <c r="B481" s="1" t="s">
        <v>16</v>
      </c>
      <c r="D481" s="1">
        <v>2180</v>
      </c>
      <c r="E481" s="19" t="s">
        <v>61</v>
      </c>
      <c r="F481" s="28">
        <v>0</v>
      </c>
      <c r="G481" s="26">
        <v>0</v>
      </c>
      <c r="H481" s="26">
        <f>F481+G481</f>
        <v>0</v>
      </c>
      <c r="I481" s="26">
        <v>0</v>
      </c>
      <c r="J481" s="26">
        <v>0</v>
      </c>
      <c r="K481" s="22">
        <f>H481-I481</f>
        <v>0</v>
      </c>
    </row>
    <row r="482" spans="2:11" x14ac:dyDescent="0.3">
      <c r="B482" s="1" t="s">
        <v>5</v>
      </c>
      <c r="D482" s="1">
        <v>2200</v>
      </c>
      <c r="E482" s="17" t="s">
        <v>62</v>
      </c>
      <c r="F482" s="18">
        <f t="shared" ref="F482:K482" si="72">SUM(F483:F485)</f>
        <v>2015049</v>
      </c>
      <c r="G482" s="18">
        <f t="shared" si="72"/>
        <v>0</v>
      </c>
      <c r="H482" s="18">
        <f t="shared" si="72"/>
        <v>2015049</v>
      </c>
      <c r="I482" s="18">
        <f t="shared" si="72"/>
        <v>994717.91</v>
      </c>
      <c r="J482" s="18">
        <f t="shared" si="72"/>
        <v>944035.91</v>
      </c>
      <c r="K482" s="18">
        <f t="shared" si="72"/>
        <v>1020331.09</v>
      </c>
    </row>
    <row r="483" spans="2:11" x14ac:dyDescent="0.3">
      <c r="B483" s="1" t="s">
        <v>16</v>
      </c>
      <c r="D483" s="1">
        <v>2210</v>
      </c>
      <c r="E483" s="19" t="s">
        <v>63</v>
      </c>
      <c r="F483" s="28">
        <v>1901337</v>
      </c>
      <c r="G483" s="26">
        <v>0</v>
      </c>
      <c r="H483" s="26">
        <f>F483+G483</f>
        <v>1901337</v>
      </c>
      <c r="I483" s="26">
        <v>994717.91</v>
      </c>
      <c r="J483" s="26">
        <v>944035.91</v>
      </c>
      <c r="K483" s="22">
        <f>H483-I483</f>
        <v>906619.09</v>
      </c>
    </row>
    <row r="484" spans="2:11" x14ac:dyDescent="0.3">
      <c r="B484" s="1" t="s">
        <v>16</v>
      </c>
      <c r="D484" s="1">
        <v>2220</v>
      </c>
      <c r="E484" s="19" t="s">
        <v>64</v>
      </c>
      <c r="F484" s="28">
        <v>11652</v>
      </c>
      <c r="G484" s="26">
        <v>0</v>
      </c>
      <c r="H484" s="26">
        <f>F484+G484</f>
        <v>11652</v>
      </c>
      <c r="I484" s="26">
        <v>0</v>
      </c>
      <c r="J484" s="26">
        <v>0</v>
      </c>
      <c r="K484" s="22">
        <f>H484-I484</f>
        <v>11652</v>
      </c>
    </row>
    <row r="485" spans="2:11" x14ac:dyDescent="0.3">
      <c r="B485" s="1" t="s">
        <v>16</v>
      </c>
      <c r="D485" s="1">
        <v>2230</v>
      </c>
      <c r="E485" s="19" t="s">
        <v>65</v>
      </c>
      <c r="F485" s="21">
        <v>102060</v>
      </c>
      <c r="G485" s="21">
        <v>0</v>
      </c>
      <c r="H485" s="26">
        <f>F485+G485</f>
        <v>102060</v>
      </c>
      <c r="I485" s="21">
        <v>0</v>
      </c>
      <c r="J485" s="21">
        <v>0</v>
      </c>
      <c r="K485" s="22">
        <f>H485-I485</f>
        <v>102060</v>
      </c>
    </row>
    <row r="486" spans="2:11" x14ac:dyDescent="0.3">
      <c r="B486" s="1" t="s">
        <v>5</v>
      </c>
      <c r="D486" s="1">
        <v>2300</v>
      </c>
      <c r="E486" s="17" t="s">
        <v>66</v>
      </c>
      <c r="F486" s="18">
        <f t="shared" ref="F486:K486" si="73">SUM(F487:F495)</f>
        <v>0</v>
      </c>
      <c r="G486" s="18">
        <f t="shared" si="73"/>
        <v>155</v>
      </c>
      <c r="H486" s="18">
        <f t="shared" si="73"/>
        <v>155</v>
      </c>
      <c r="I486" s="18">
        <f t="shared" si="73"/>
        <v>155</v>
      </c>
      <c r="J486" s="18">
        <f t="shared" si="73"/>
        <v>155</v>
      </c>
      <c r="K486" s="18">
        <f t="shared" si="73"/>
        <v>0</v>
      </c>
    </row>
    <row r="487" spans="2:11" x14ac:dyDescent="0.3">
      <c r="B487" s="1" t="s">
        <v>16</v>
      </c>
      <c r="D487" s="1">
        <v>2310</v>
      </c>
      <c r="E487" s="19" t="s">
        <v>67</v>
      </c>
      <c r="F487" s="20">
        <v>0</v>
      </c>
      <c r="G487" s="20">
        <v>0</v>
      </c>
      <c r="H487" s="20">
        <v>0</v>
      </c>
      <c r="I487" s="20">
        <v>0</v>
      </c>
      <c r="J487" s="20">
        <v>0</v>
      </c>
      <c r="K487" s="20">
        <v>0</v>
      </c>
    </row>
    <row r="488" spans="2:11" x14ac:dyDescent="0.3">
      <c r="B488" s="1" t="s">
        <v>16</v>
      </c>
      <c r="D488" s="1">
        <v>2320</v>
      </c>
      <c r="E488" s="19" t="s">
        <v>68</v>
      </c>
      <c r="F488" s="20">
        <v>0</v>
      </c>
      <c r="G488" s="20">
        <v>0</v>
      </c>
      <c r="H488" s="20">
        <v>0</v>
      </c>
      <c r="I488" s="20">
        <v>0</v>
      </c>
      <c r="J488" s="20">
        <v>0</v>
      </c>
      <c r="K488" s="20">
        <f>H488-I488</f>
        <v>0</v>
      </c>
    </row>
    <row r="489" spans="2:11" x14ac:dyDescent="0.3">
      <c r="B489" s="1" t="s">
        <v>16</v>
      </c>
      <c r="D489" s="1">
        <v>2330</v>
      </c>
      <c r="E489" s="19" t="s">
        <v>69</v>
      </c>
      <c r="F489" s="20">
        <v>0</v>
      </c>
      <c r="G489" s="20">
        <v>0</v>
      </c>
      <c r="H489" s="20">
        <v>0</v>
      </c>
      <c r="I489" s="20">
        <v>0</v>
      </c>
      <c r="J489" s="20">
        <v>0</v>
      </c>
      <c r="K489" s="20">
        <v>0</v>
      </c>
    </row>
    <row r="490" spans="2:11" x14ac:dyDescent="0.3">
      <c r="B490" s="1" t="s">
        <v>16</v>
      </c>
      <c r="D490" s="1">
        <v>2340</v>
      </c>
      <c r="E490" s="19" t="s">
        <v>70</v>
      </c>
      <c r="F490" s="20">
        <v>0</v>
      </c>
      <c r="G490" s="20">
        <v>0</v>
      </c>
      <c r="H490" s="20">
        <v>0</v>
      </c>
      <c r="I490" s="20">
        <v>0</v>
      </c>
      <c r="J490" s="20">
        <v>0</v>
      </c>
      <c r="K490" s="20">
        <v>0</v>
      </c>
    </row>
    <row r="491" spans="2:11" x14ac:dyDescent="0.3">
      <c r="B491" s="1" t="s">
        <v>16</v>
      </c>
      <c r="D491" s="1">
        <v>2350</v>
      </c>
      <c r="E491" s="19" t="s">
        <v>71</v>
      </c>
      <c r="F491" s="21">
        <v>0</v>
      </c>
      <c r="G491" s="21">
        <v>155</v>
      </c>
      <c r="H491" s="26">
        <f>F491+G491</f>
        <v>155</v>
      </c>
      <c r="I491" s="21">
        <v>155</v>
      </c>
      <c r="J491" s="21">
        <v>155</v>
      </c>
      <c r="K491" s="22">
        <f>H491-I491</f>
        <v>0</v>
      </c>
    </row>
    <row r="492" spans="2:11" x14ac:dyDescent="0.3">
      <c r="B492" s="1" t="s">
        <v>16</v>
      </c>
      <c r="D492" s="1">
        <v>2360</v>
      </c>
      <c r="E492" s="19" t="s">
        <v>72</v>
      </c>
      <c r="F492" s="20"/>
      <c r="G492" s="20"/>
      <c r="H492" s="20"/>
      <c r="I492" s="20"/>
      <c r="J492" s="20"/>
      <c r="K492" s="20"/>
    </row>
    <row r="493" spans="2:11" x14ac:dyDescent="0.3">
      <c r="B493" s="1" t="s">
        <v>16</v>
      </c>
      <c r="D493" s="1">
        <v>2370</v>
      </c>
      <c r="E493" s="19" t="s">
        <v>73</v>
      </c>
      <c r="F493" s="20">
        <v>0</v>
      </c>
      <c r="G493" s="20">
        <v>0</v>
      </c>
      <c r="H493" s="20">
        <v>0</v>
      </c>
      <c r="I493" s="20">
        <v>0</v>
      </c>
      <c r="J493" s="20">
        <v>0</v>
      </c>
      <c r="K493" s="20">
        <v>0</v>
      </c>
    </row>
    <row r="494" spans="2:11" x14ac:dyDescent="0.3">
      <c r="B494" s="1" t="s">
        <v>16</v>
      </c>
      <c r="D494" s="1">
        <v>2380</v>
      </c>
      <c r="E494" s="19" t="s">
        <v>74</v>
      </c>
      <c r="F494" s="20">
        <v>0</v>
      </c>
      <c r="G494" s="20">
        <v>0</v>
      </c>
      <c r="H494" s="20">
        <v>0</v>
      </c>
      <c r="I494" s="20">
        <v>0</v>
      </c>
      <c r="J494" s="20">
        <v>0</v>
      </c>
      <c r="K494" s="20">
        <f>H494-I494</f>
        <v>0</v>
      </c>
    </row>
    <row r="495" spans="2:11" x14ac:dyDescent="0.3">
      <c r="B495" s="1" t="s">
        <v>16</v>
      </c>
      <c r="D495" s="1">
        <v>2390</v>
      </c>
      <c r="E495" s="19" t="s">
        <v>75</v>
      </c>
      <c r="F495" s="20">
        <v>0</v>
      </c>
      <c r="G495" s="20">
        <v>0</v>
      </c>
      <c r="H495" s="20">
        <v>0</v>
      </c>
      <c r="I495" s="20">
        <v>0</v>
      </c>
      <c r="J495" s="20">
        <v>0</v>
      </c>
      <c r="K495" s="20">
        <v>0</v>
      </c>
    </row>
    <row r="496" spans="2:11" x14ac:dyDescent="0.3">
      <c r="B496" s="1" t="s">
        <v>5</v>
      </c>
      <c r="D496" s="1">
        <v>2400</v>
      </c>
      <c r="E496" s="17" t="s">
        <v>76</v>
      </c>
      <c r="F496" s="18">
        <f t="shared" ref="F496:K496" si="74">SUM(F497:F505)</f>
        <v>730967</v>
      </c>
      <c r="G496" s="18">
        <f t="shared" si="74"/>
        <v>0</v>
      </c>
      <c r="H496" s="18">
        <f t="shared" si="74"/>
        <v>730967</v>
      </c>
      <c r="I496" s="18">
        <f t="shared" si="74"/>
        <v>11941.460000000001</v>
      </c>
      <c r="J496" s="18">
        <f t="shared" si="74"/>
        <v>11941.460000000001</v>
      </c>
      <c r="K496" s="18">
        <f t="shared" si="74"/>
        <v>719025.54</v>
      </c>
    </row>
    <row r="497" spans="2:11" x14ac:dyDescent="0.3">
      <c r="B497" s="1" t="s">
        <v>16</v>
      </c>
      <c r="D497" s="1">
        <v>2410</v>
      </c>
      <c r="E497" s="19" t="s">
        <v>77</v>
      </c>
      <c r="F497" s="28">
        <v>5000</v>
      </c>
      <c r="G497" s="26">
        <v>0</v>
      </c>
      <c r="H497" s="26">
        <f t="shared" ref="H497:H505" si="75">F497+G497</f>
        <v>5000</v>
      </c>
      <c r="I497" s="26">
        <v>0</v>
      </c>
      <c r="J497" s="26">
        <v>0</v>
      </c>
      <c r="K497" s="22">
        <f t="shared" ref="K497:K505" si="76">H497-I497</f>
        <v>5000</v>
      </c>
    </row>
    <row r="498" spans="2:11" x14ac:dyDescent="0.3">
      <c r="B498" s="1" t="s">
        <v>16</v>
      </c>
      <c r="D498" s="1">
        <v>2420</v>
      </c>
      <c r="E498" s="19" t="s">
        <v>78</v>
      </c>
      <c r="F498" s="21">
        <v>5000</v>
      </c>
      <c r="G498" s="21">
        <v>0</v>
      </c>
      <c r="H498" s="26">
        <f t="shared" si="75"/>
        <v>5000</v>
      </c>
      <c r="I498" s="21">
        <v>153.16</v>
      </c>
      <c r="J498" s="21">
        <v>153.16</v>
      </c>
      <c r="K498" s="22">
        <f t="shared" si="76"/>
        <v>4846.84</v>
      </c>
    </row>
    <row r="499" spans="2:11" x14ac:dyDescent="0.3">
      <c r="B499" s="1" t="s">
        <v>16</v>
      </c>
      <c r="D499" s="1">
        <v>2430</v>
      </c>
      <c r="E499" s="19" t="s">
        <v>79</v>
      </c>
      <c r="F499" s="21">
        <v>50000</v>
      </c>
      <c r="G499" s="21">
        <v>0</v>
      </c>
      <c r="H499" s="26">
        <f t="shared" si="75"/>
        <v>50000</v>
      </c>
      <c r="I499" s="21">
        <v>0</v>
      </c>
      <c r="J499" s="21">
        <v>0</v>
      </c>
      <c r="K499" s="22">
        <f t="shared" si="76"/>
        <v>50000</v>
      </c>
    </row>
    <row r="500" spans="2:11" x14ac:dyDescent="0.3">
      <c r="B500" s="1" t="s">
        <v>16</v>
      </c>
      <c r="D500" s="1">
        <v>2440</v>
      </c>
      <c r="E500" s="19" t="s">
        <v>80</v>
      </c>
      <c r="F500" s="21">
        <v>10000</v>
      </c>
      <c r="G500" s="21">
        <v>0</v>
      </c>
      <c r="H500" s="26">
        <f t="shared" si="75"/>
        <v>10000</v>
      </c>
      <c r="I500" s="21">
        <v>0</v>
      </c>
      <c r="J500" s="21">
        <v>0</v>
      </c>
      <c r="K500" s="22">
        <f t="shared" si="76"/>
        <v>10000</v>
      </c>
    </row>
    <row r="501" spans="2:11" x14ac:dyDescent="0.3">
      <c r="B501" s="1" t="s">
        <v>16</v>
      </c>
      <c r="D501" s="1">
        <v>2450</v>
      </c>
      <c r="E501" s="19" t="s">
        <v>81</v>
      </c>
      <c r="F501" s="21">
        <v>0</v>
      </c>
      <c r="G501" s="21">
        <v>0</v>
      </c>
      <c r="H501" s="26">
        <f t="shared" si="75"/>
        <v>0</v>
      </c>
      <c r="I501" s="21">
        <v>0</v>
      </c>
      <c r="J501" s="21">
        <v>0</v>
      </c>
      <c r="K501" s="22">
        <f t="shared" si="76"/>
        <v>0</v>
      </c>
    </row>
    <row r="502" spans="2:11" x14ac:dyDescent="0.3">
      <c r="B502" s="1" t="s">
        <v>16</v>
      </c>
      <c r="D502" s="1">
        <v>2460</v>
      </c>
      <c r="E502" s="19" t="s">
        <v>82</v>
      </c>
      <c r="F502" s="21">
        <v>294600</v>
      </c>
      <c r="G502" s="21">
        <v>0</v>
      </c>
      <c r="H502" s="26">
        <f t="shared" si="75"/>
        <v>294600</v>
      </c>
      <c r="I502" s="21">
        <v>2636.69</v>
      </c>
      <c r="J502" s="21">
        <v>2636.69</v>
      </c>
      <c r="K502" s="22">
        <f t="shared" si="76"/>
        <v>291963.31</v>
      </c>
    </row>
    <row r="503" spans="2:11" x14ac:dyDescent="0.3">
      <c r="B503" s="1" t="s">
        <v>16</v>
      </c>
      <c r="D503" s="1">
        <v>2470</v>
      </c>
      <c r="E503" s="19" t="s">
        <v>83</v>
      </c>
      <c r="F503" s="21">
        <v>62500</v>
      </c>
      <c r="G503" s="21">
        <v>0</v>
      </c>
      <c r="H503" s="26">
        <f t="shared" si="75"/>
        <v>62500</v>
      </c>
      <c r="I503" s="21">
        <v>1069.23</v>
      </c>
      <c r="J503" s="21">
        <v>1069.23</v>
      </c>
      <c r="K503" s="22">
        <f t="shared" si="76"/>
        <v>61430.77</v>
      </c>
    </row>
    <row r="504" spans="2:11" x14ac:dyDescent="0.3">
      <c r="B504" s="1" t="s">
        <v>16</v>
      </c>
      <c r="D504" s="1">
        <v>2480</v>
      </c>
      <c r="E504" s="19" t="s">
        <v>84</v>
      </c>
      <c r="F504" s="21">
        <v>185600</v>
      </c>
      <c r="G504" s="21">
        <v>0</v>
      </c>
      <c r="H504" s="26">
        <f t="shared" si="75"/>
        <v>185600</v>
      </c>
      <c r="I504" s="21">
        <v>1019.76</v>
      </c>
      <c r="J504" s="21">
        <v>1019.76</v>
      </c>
      <c r="K504" s="22">
        <f t="shared" si="76"/>
        <v>184580.24</v>
      </c>
    </row>
    <row r="505" spans="2:11" x14ac:dyDescent="0.3">
      <c r="B505" s="1" t="s">
        <v>16</v>
      </c>
      <c r="D505" s="1">
        <v>2490</v>
      </c>
      <c r="E505" s="19" t="s">
        <v>85</v>
      </c>
      <c r="F505" s="21">
        <v>118267</v>
      </c>
      <c r="G505" s="21">
        <v>0</v>
      </c>
      <c r="H505" s="26">
        <f t="shared" si="75"/>
        <v>118267</v>
      </c>
      <c r="I505" s="21">
        <v>7062.6200000000008</v>
      </c>
      <c r="J505" s="21">
        <v>7062.6200000000008</v>
      </c>
      <c r="K505" s="22">
        <f t="shared" si="76"/>
        <v>111204.38</v>
      </c>
    </row>
    <row r="506" spans="2:11" x14ac:dyDescent="0.3">
      <c r="B506" s="1" t="s">
        <v>5</v>
      </c>
      <c r="D506" s="1">
        <v>2500</v>
      </c>
      <c r="E506" s="17" t="s">
        <v>86</v>
      </c>
      <c r="F506" s="18">
        <f t="shared" ref="F506:K506" si="77">SUM(F507:F513)</f>
        <v>227364579</v>
      </c>
      <c r="G506" s="18">
        <f t="shared" si="77"/>
        <v>17973293.699999999</v>
      </c>
      <c r="H506" s="18">
        <f t="shared" si="77"/>
        <v>245337872.70000002</v>
      </c>
      <c r="I506" s="18">
        <f t="shared" si="77"/>
        <v>138718.5</v>
      </c>
      <c r="J506" s="18">
        <f t="shared" si="77"/>
        <v>138718.5</v>
      </c>
      <c r="K506" s="18">
        <f t="shared" si="77"/>
        <v>245199154.20000005</v>
      </c>
    </row>
    <row r="507" spans="2:11" x14ac:dyDescent="0.3">
      <c r="B507" s="1" t="s">
        <v>16</v>
      </c>
      <c r="D507" s="1">
        <v>2510</v>
      </c>
      <c r="E507" s="19" t="s">
        <v>87</v>
      </c>
      <c r="F507" s="29">
        <v>36104103</v>
      </c>
      <c r="G507" s="29">
        <v>0</v>
      </c>
      <c r="H507" s="26">
        <f t="shared" ref="H507:H513" si="78">F507+G507</f>
        <v>36104103</v>
      </c>
      <c r="I507" s="29">
        <v>0</v>
      </c>
      <c r="J507" s="29">
        <v>0</v>
      </c>
      <c r="K507" s="22">
        <f t="shared" ref="K507:K513" si="79">H507-I507</f>
        <v>36104103</v>
      </c>
    </row>
    <row r="508" spans="2:11" x14ac:dyDescent="0.3">
      <c r="B508" s="1" t="s">
        <v>16</v>
      </c>
      <c r="D508" s="1">
        <v>2520</v>
      </c>
      <c r="E508" s="19" t="s">
        <v>88</v>
      </c>
      <c r="F508" s="21">
        <v>3268365</v>
      </c>
      <c r="G508" s="21">
        <v>0</v>
      </c>
      <c r="H508" s="26">
        <f t="shared" si="78"/>
        <v>3268365</v>
      </c>
      <c r="I508" s="21">
        <v>0</v>
      </c>
      <c r="J508" s="21">
        <v>0</v>
      </c>
      <c r="K508" s="22">
        <f t="shared" si="79"/>
        <v>3268365</v>
      </c>
    </row>
    <row r="509" spans="2:11" x14ac:dyDescent="0.3">
      <c r="B509" s="1" t="s">
        <v>16</v>
      </c>
      <c r="D509" s="1">
        <v>2530</v>
      </c>
      <c r="E509" s="19" t="s">
        <v>89</v>
      </c>
      <c r="F509" s="28">
        <v>117543206</v>
      </c>
      <c r="G509" s="26">
        <v>1829846.42</v>
      </c>
      <c r="H509" s="26">
        <f t="shared" si="78"/>
        <v>119373052.42</v>
      </c>
      <c r="I509" s="26">
        <v>100629.07</v>
      </c>
      <c r="J509" s="26">
        <v>100629.07</v>
      </c>
      <c r="K509" s="22">
        <f t="shared" si="79"/>
        <v>119272423.35000001</v>
      </c>
    </row>
    <row r="510" spans="2:11" x14ac:dyDescent="0.3">
      <c r="B510" s="1" t="s">
        <v>16</v>
      </c>
      <c r="D510" s="1">
        <v>2540</v>
      </c>
      <c r="E510" s="19" t="s">
        <v>90</v>
      </c>
      <c r="F510" s="21">
        <v>50719726</v>
      </c>
      <c r="G510" s="21">
        <v>15963447.279999999</v>
      </c>
      <c r="H510" s="26">
        <f t="shared" si="78"/>
        <v>66683173.280000001</v>
      </c>
      <c r="I510" s="21">
        <v>35424.17</v>
      </c>
      <c r="J510" s="21">
        <v>35424.17</v>
      </c>
      <c r="K510" s="22">
        <f t="shared" si="79"/>
        <v>66647749.109999999</v>
      </c>
    </row>
    <row r="511" spans="2:11" x14ac:dyDescent="0.3">
      <c r="B511" s="1" t="s">
        <v>16</v>
      </c>
      <c r="D511" s="1">
        <v>2550</v>
      </c>
      <c r="E511" s="19" t="s">
        <v>91</v>
      </c>
      <c r="F511" s="29">
        <v>15138643</v>
      </c>
      <c r="G511" s="29">
        <v>180000</v>
      </c>
      <c r="H511" s="26">
        <f t="shared" si="78"/>
        <v>15318643</v>
      </c>
      <c r="I511" s="29">
        <v>2665.26</v>
      </c>
      <c r="J511" s="29">
        <v>2665.26</v>
      </c>
      <c r="K511" s="22">
        <f t="shared" si="79"/>
        <v>15315977.74</v>
      </c>
    </row>
    <row r="512" spans="2:11" x14ac:dyDescent="0.3">
      <c r="B512" s="1" t="s">
        <v>16</v>
      </c>
      <c r="D512" s="1">
        <v>2560</v>
      </c>
      <c r="E512" s="19" t="s">
        <v>92</v>
      </c>
      <c r="F512" s="21">
        <v>0</v>
      </c>
      <c r="G512" s="21">
        <v>0</v>
      </c>
      <c r="H512" s="26">
        <f t="shared" si="78"/>
        <v>0</v>
      </c>
      <c r="I512" s="21">
        <v>0</v>
      </c>
      <c r="J512" s="21">
        <v>0</v>
      </c>
      <c r="K512" s="22">
        <f t="shared" si="79"/>
        <v>0</v>
      </c>
    </row>
    <row r="513" spans="2:11" x14ac:dyDescent="0.3">
      <c r="B513" s="1" t="s">
        <v>16</v>
      </c>
      <c r="D513" s="1">
        <v>2590</v>
      </c>
      <c r="E513" s="19" t="s">
        <v>93</v>
      </c>
      <c r="F513" s="21">
        <v>4590536</v>
      </c>
      <c r="G513" s="21">
        <v>0</v>
      </c>
      <c r="H513" s="26">
        <f t="shared" si="78"/>
        <v>4590536</v>
      </c>
      <c r="I513" s="21">
        <v>0</v>
      </c>
      <c r="J513" s="21">
        <v>0</v>
      </c>
      <c r="K513" s="22">
        <f t="shared" si="79"/>
        <v>4590536</v>
      </c>
    </row>
    <row r="514" spans="2:11" x14ac:dyDescent="0.3">
      <c r="B514" s="1" t="s">
        <v>5</v>
      </c>
      <c r="D514" s="1">
        <v>2600</v>
      </c>
      <c r="E514" s="17" t="s">
        <v>94</v>
      </c>
      <c r="F514" s="18">
        <f t="shared" ref="F514:K514" si="80">SUM(F515:F516)</f>
        <v>24327324</v>
      </c>
      <c r="G514" s="18">
        <f t="shared" si="80"/>
        <v>400000</v>
      </c>
      <c r="H514" s="18">
        <f t="shared" si="80"/>
        <v>24727324</v>
      </c>
      <c r="I514" s="18">
        <f t="shared" si="80"/>
        <v>5892691.8799999999</v>
      </c>
      <c r="J514" s="18">
        <f t="shared" si="80"/>
        <v>5892691.8799999999</v>
      </c>
      <c r="K514" s="18">
        <f t="shared" si="80"/>
        <v>18834632.120000001</v>
      </c>
    </row>
    <row r="515" spans="2:11" x14ac:dyDescent="0.3">
      <c r="B515" s="1" t="s">
        <v>16</v>
      </c>
      <c r="D515" s="1">
        <v>2610</v>
      </c>
      <c r="E515" s="19" t="s">
        <v>95</v>
      </c>
      <c r="F515" s="28">
        <v>24327324</v>
      </c>
      <c r="G515" s="26">
        <v>400000</v>
      </c>
      <c r="H515" s="26">
        <f>F515+G515</f>
        <v>24727324</v>
      </c>
      <c r="I515" s="26">
        <v>5892691.8799999999</v>
      </c>
      <c r="J515" s="26">
        <v>5892691.8799999999</v>
      </c>
      <c r="K515" s="22">
        <f>H515-I515</f>
        <v>18834632.120000001</v>
      </c>
    </row>
    <row r="516" spans="2:11" x14ac:dyDescent="0.3">
      <c r="B516" s="1" t="s">
        <v>16</v>
      </c>
      <c r="D516" s="1">
        <v>2620</v>
      </c>
      <c r="E516" s="19" t="s">
        <v>96</v>
      </c>
      <c r="F516" s="20">
        <v>0</v>
      </c>
      <c r="G516" s="20">
        <v>0</v>
      </c>
      <c r="H516" s="20">
        <v>0</v>
      </c>
      <c r="I516" s="20">
        <v>0</v>
      </c>
      <c r="J516" s="20">
        <v>0</v>
      </c>
      <c r="K516" s="20">
        <v>0</v>
      </c>
    </row>
    <row r="517" spans="2:11" x14ac:dyDescent="0.3">
      <c r="B517" s="1" t="s">
        <v>5</v>
      </c>
      <c r="D517" s="1">
        <v>2700</v>
      </c>
      <c r="E517" s="17" t="s">
        <v>97</v>
      </c>
      <c r="F517" s="18">
        <f t="shared" ref="F517:K517" si="81">SUM(F518:F522)</f>
        <v>38514414</v>
      </c>
      <c r="G517" s="18">
        <f t="shared" si="81"/>
        <v>50000</v>
      </c>
      <c r="H517" s="18">
        <f t="shared" si="81"/>
        <v>38564414</v>
      </c>
      <c r="I517" s="18">
        <f t="shared" si="81"/>
        <v>0</v>
      </c>
      <c r="J517" s="18">
        <f t="shared" si="81"/>
        <v>0</v>
      </c>
      <c r="K517" s="18">
        <f t="shared" si="81"/>
        <v>38564414</v>
      </c>
    </row>
    <row r="518" spans="2:11" x14ac:dyDescent="0.3">
      <c r="B518" s="1" t="s">
        <v>16</v>
      </c>
      <c r="D518" s="1">
        <v>2710</v>
      </c>
      <c r="E518" s="19" t="s">
        <v>98</v>
      </c>
      <c r="F518" s="29">
        <v>12775828</v>
      </c>
      <c r="G518" s="29">
        <v>50000</v>
      </c>
      <c r="H518" s="26">
        <f>F518+G518</f>
        <v>12825828</v>
      </c>
      <c r="I518" s="29">
        <v>0</v>
      </c>
      <c r="J518" s="29">
        <v>0</v>
      </c>
      <c r="K518" s="22">
        <f>H518-I518</f>
        <v>12825828</v>
      </c>
    </row>
    <row r="519" spans="2:11" x14ac:dyDescent="0.3">
      <c r="B519" s="1" t="s">
        <v>16</v>
      </c>
      <c r="D519" s="1">
        <v>2720</v>
      </c>
      <c r="E519" s="19" t="s">
        <v>99</v>
      </c>
      <c r="F519" s="21">
        <v>25735586</v>
      </c>
      <c r="G519" s="21">
        <v>0</v>
      </c>
      <c r="H519" s="26">
        <f>F519+G519</f>
        <v>25735586</v>
      </c>
      <c r="I519" s="21">
        <v>0</v>
      </c>
      <c r="J519" s="21">
        <v>0</v>
      </c>
      <c r="K519" s="22">
        <f>H519-I519</f>
        <v>25735586</v>
      </c>
    </row>
    <row r="520" spans="2:11" x14ac:dyDescent="0.3">
      <c r="B520" s="1" t="s">
        <v>16</v>
      </c>
      <c r="D520" s="1">
        <v>2730</v>
      </c>
      <c r="E520" s="19" t="s">
        <v>100</v>
      </c>
      <c r="F520" s="20"/>
      <c r="G520" s="20"/>
      <c r="H520" s="20"/>
      <c r="I520" s="20"/>
      <c r="J520" s="20"/>
      <c r="K520" s="20"/>
    </row>
    <row r="521" spans="2:11" x14ac:dyDescent="0.3">
      <c r="B521" s="1" t="s">
        <v>16</v>
      </c>
      <c r="D521" s="1">
        <v>2740</v>
      </c>
      <c r="E521" s="19" t="s">
        <v>101</v>
      </c>
      <c r="F521" s="28">
        <v>3000</v>
      </c>
      <c r="G521" s="26">
        <v>0</v>
      </c>
      <c r="H521" s="26">
        <f>F521+G521</f>
        <v>3000</v>
      </c>
      <c r="I521" s="26">
        <v>0</v>
      </c>
      <c r="J521" s="26">
        <v>0</v>
      </c>
      <c r="K521" s="22">
        <f>H521-I521</f>
        <v>3000</v>
      </c>
    </row>
    <row r="522" spans="2:11" x14ac:dyDescent="0.3">
      <c r="B522" s="1" t="s">
        <v>16</v>
      </c>
      <c r="D522" s="1">
        <v>2750</v>
      </c>
      <c r="E522" s="19" t="s">
        <v>102</v>
      </c>
      <c r="F522" s="20">
        <v>0</v>
      </c>
      <c r="G522" s="20">
        <v>0</v>
      </c>
      <c r="H522" s="20">
        <v>0</v>
      </c>
      <c r="I522" s="20">
        <v>0</v>
      </c>
      <c r="J522" s="20">
        <v>0</v>
      </c>
      <c r="K522" s="20">
        <v>0</v>
      </c>
    </row>
    <row r="523" spans="2:11" x14ac:dyDescent="0.3">
      <c r="B523" s="1" t="s">
        <v>5</v>
      </c>
      <c r="D523" s="1">
        <v>2800</v>
      </c>
      <c r="E523" s="17" t="s">
        <v>103</v>
      </c>
      <c r="F523" s="18">
        <f t="shared" ref="F523:K523" si="82">SUM(F524:F526)</f>
        <v>0</v>
      </c>
      <c r="G523" s="18">
        <f t="shared" si="82"/>
        <v>0</v>
      </c>
      <c r="H523" s="18">
        <f t="shared" si="82"/>
        <v>0</v>
      </c>
      <c r="I523" s="18">
        <f t="shared" si="82"/>
        <v>0</v>
      </c>
      <c r="J523" s="18">
        <f t="shared" si="82"/>
        <v>0</v>
      </c>
      <c r="K523" s="18">
        <f t="shared" si="82"/>
        <v>0</v>
      </c>
    </row>
    <row r="524" spans="2:11" x14ac:dyDescent="0.3">
      <c r="B524" s="1" t="s">
        <v>16</v>
      </c>
      <c r="D524" s="1">
        <v>2810</v>
      </c>
      <c r="E524" s="19" t="s">
        <v>104</v>
      </c>
      <c r="F524" s="20">
        <v>0</v>
      </c>
      <c r="G524" s="20">
        <v>0</v>
      </c>
      <c r="H524" s="20">
        <v>0</v>
      </c>
      <c r="I524" s="20">
        <v>0</v>
      </c>
      <c r="J524" s="20">
        <v>0</v>
      </c>
      <c r="K524" s="20">
        <f>H524-I524</f>
        <v>0</v>
      </c>
    </row>
    <row r="525" spans="2:11" x14ac:dyDescent="0.3">
      <c r="B525" s="1" t="s">
        <v>16</v>
      </c>
      <c r="D525" s="1">
        <v>2820</v>
      </c>
      <c r="E525" s="19" t="s">
        <v>105</v>
      </c>
      <c r="F525" s="20">
        <v>0</v>
      </c>
      <c r="G525" s="20">
        <v>0</v>
      </c>
      <c r="H525" s="20">
        <v>0</v>
      </c>
      <c r="I525" s="20">
        <v>0</v>
      </c>
      <c r="J525" s="20">
        <v>0</v>
      </c>
      <c r="K525" s="20">
        <f>H525-I525</f>
        <v>0</v>
      </c>
    </row>
    <row r="526" spans="2:11" x14ac:dyDescent="0.3">
      <c r="B526" s="1" t="s">
        <v>16</v>
      </c>
      <c r="D526" s="1">
        <v>2830</v>
      </c>
      <c r="E526" s="19" t="s">
        <v>106</v>
      </c>
      <c r="F526" s="20">
        <v>0</v>
      </c>
      <c r="G526" s="20">
        <v>0</v>
      </c>
      <c r="H526" s="20">
        <v>0</v>
      </c>
      <c r="I526" s="20">
        <v>0</v>
      </c>
      <c r="J526" s="20">
        <v>0</v>
      </c>
      <c r="K526" s="20">
        <f>H526-I526</f>
        <v>0</v>
      </c>
    </row>
    <row r="527" spans="2:11" x14ac:dyDescent="0.3">
      <c r="B527" s="1" t="s">
        <v>5</v>
      </c>
      <c r="D527" s="1">
        <v>2900</v>
      </c>
      <c r="E527" s="17" t="s">
        <v>107</v>
      </c>
      <c r="F527" s="18">
        <f t="shared" ref="F527:K527" si="83">SUM(F528:F536)</f>
        <v>5684982</v>
      </c>
      <c r="G527" s="18">
        <f t="shared" si="83"/>
        <v>0</v>
      </c>
      <c r="H527" s="18">
        <f t="shared" si="83"/>
        <v>5684982</v>
      </c>
      <c r="I527" s="18">
        <f t="shared" si="83"/>
        <v>4294.5400000000009</v>
      </c>
      <c r="J527" s="18">
        <f t="shared" si="83"/>
        <v>4294.5400000000009</v>
      </c>
      <c r="K527" s="18">
        <f t="shared" si="83"/>
        <v>5680687.4600000009</v>
      </c>
    </row>
    <row r="528" spans="2:11" x14ac:dyDescent="0.3">
      <c r="B528" s="1" t="s">
        <v>16</v>
      </c>
      <c r="D528" s="1">
        <v>2910</v>
      </c>
      <c r="E528" s="19" t="s">
        <v>108</v>
      </c>
      <c r="F528" s="21">
        <v>122860</v>
      </c>
      <c r="G528" s="21">
        <v>0</v>
      </c>
      <c r="H528" s="26">
        <f t="shared" ref="H528:H533" si="84">F528+G528</f>
        <v>122860</v>
      </c>
      <c r="I528" s="21">
        <v>1447.1100000000001</v>
      </c>
      <c r="J528" s="21">
        <v>1447.1100000000001</v>
      </c>
      <c r="K528" s="22">
        <f t="shared" ref="K528:K533" si="85">H528-I528</f>
        <v>121412.89</v>
      </c>
    </row>
    <row r="529" spans="2:11" x14ac:dyDescent="0.3">
      <c r="B529" s="1" t="s">
        <v>16</v>
      </c>
      <c r="D529" s="1">
        <v>2920</v>
      </c>
      <c r="E529" s="19" t="s">
        <v>109</v>
      </c>
      <c r="F529" s="21">
        <v>17100</v>
      </c>
      <c r="G529" s="21">
        <v>0</v>
      </c>
      <c r="H529" s="26">
        <f t="shared" si="84"/>
        <v>17100</v>
      </c>
      <c r="I529" s="21">
        <v>2043.24</v>
      </c>
      <c r="J529" s="21">
        <v>2043.24</v>
      </c>
      <c r="K529" s="22">
        <f t="shared" si="85"/>
        <v>15056.76</v>
      </c>
    </row>
    <row r="530" spans="2:11" x14ac:dyDescent="0.3">
      <c r="B530" s="1" t="s">
        <v>16</v>
      </c>
      <c r="D530" s="1">
        <v>2930</v>
      </c>
      <c r="E530" s="19" t="s">
        <v>110</v>
      </c>
      <c r="F530" s="21">
        <v>146400</v>
      </c>
      <c r="G530" s="21">
        <v>0</v>
      </c>
      <c r="H530" s="26">
        <f t="shared" si="84"/>
        <v>146400</v>
      </c>
      <c r="I530" s="21">
        <v>0</v>
      </c>
      <c r="J530" s="21">
        <v>0</v>
      </c>
      <c r="K530" s="22">
        <f t="shared" si="85"/>
        <v>146400</v>
      </c>
    </row>
    <row r="531" spans="2:11" x14ac:dyDescent="0.3">
      <c r="B531" s="1" t="s">
        <v>16</v>
      </c>
      <c r="D531" s="1">
        <v>2940</v>
      </c>
      <c r="E531" s="19" t="s">
        <v>111</v>
      </c>
      <c r="F531" s="29">
        <v>195800</v>
      </c>
      <c r="G531" s="29">
        <v>0</v>
      </c>
      <c r="H531" s="26">
        <f t="shared" si="84"/>
        <v>195800</v>
      </c>
      <c r="I531" s="29">
        <v>0</v>
      </c>
      <c r="J531" s="29">
        <v>0</v>
      </c>
      <c r="K531" s="22">
        <f t="shared" si="85"/>
        <v>195800</v>
      </c>
    </row>
    <row r="532" spans="2:11" x14ac:dyDescent="0.3">
      <c r="B532" s="1" t="s">
        <v>16</v>
      </c>
      <c r="D532" s="1">
        <v>2950</v>
      </c>
      <c r="E532" s="19" t="s">
        <v>112</v>
      </c>
      <c r="F532" s="21">
        <v>575269</v>
      </c>
      <c r="G532" s="21">
        <v>0</v>
      </c>
      <c r="H532" s="26">
        <f t="shared" si="84"/>
        <v>575269</v>
      </c>
      <c r="I532" s="21">
        <v>0</v>
      </c>
      <c r="J532" s="21">
        <v>0</v>
      </c>
      <c r="K532" s="22">
        <f t="shared" si="85"/>
        <v>575269</v>
      </c>
    </row>
    <row r="533" spans="2:11" x14ac:dyDescent="0.3">
      <c r="B533" s="1" t="s">
        <v>16</v>
      </c>
      <c r="D533" s="1">
        <v>2960</v>
      </c>
      <c r="E533" s="19" t="s">
        <v>113</v>
      </c>
      <c r="F533" s="21">
        <v>3951237</v>
      </c>
      <c r="G533" s="21">
        <v>0</v>
      </c>
      <c r="H533" s="26">
        <f t="shared" si="84"/>
        <v>3951237</v>
      </c>
      <c r="I533" s="21">
        <v>0</v>
      </c>
      <c r="J533" s="21">
        <v>0</v>
      </c>
      <c r="K533" s="22">
        <f t="shared" si="85"/>
        <v>3951237</v>
      </c>
    </row>
    <row r="534" spans="2:11" x14ac:dyDescent="0.3">
      <c r="B534" s="1" t="s">
        <v>16</v>
      </c>
      <c r="D534" s="1">
        <v>2970</v>
      </c>
      <c r="E534" s="19" t="s">
        <v>114</v>
      </c>
      <c r="F534" s="20">
        <v>0</v>
      </c>
      <c r="G534" s="20">
        <v>0</v>
      </c>
      <c r="H534" s="20">
        <v>0</v>
      </c>
      <c r="I534" s="20">
        <v>0</v>
      </c>
      <c r="J534" s="20">
        <v>0</v>
      </c>
      <c r="K534" s="20">
        <f>H534-I534</f>
        <v>0</v>
      </c>
    </row>
    <row r="535" spans="2:11" x14ac:dyDescent="0.3">
      <c r="B535" s="1" t="s">
        <v>16</v>
      </c>
      <c r="D535" s="1">
        <v>2980</v>
      </c>
      <c r="E535" s="19" t="s">
        <v>115</v>
      </c>
      <c r="F535" s="21">
        <v>671316</v>
      </c>
      <c r="G535" s="21">
        <v>0</v>
      </c>
      <c r="H535" s="26">
        <f>F535+G535</f>
        <v>671316</v>
      </c>
      <c r="I535" s="21">
        <v>804.19</v>
      </c>
      <c r="J535" s="21">
        <v>804.19</v>
      </c>
      <c r="K535" s="22">
        <f>H535-I535</f>
        <v>670511.81000000006</v>
      </c>
    </row>
    <row r="536" spans="2:11" x14ac:dyDescent="0.3">
      <c r="B536" s="1" t="s">
        <v>16</v>
      </c>
      <c r="D536" s="1">
        <v>2990</v>
      </c>
      <c r="E536" s="19" t="s">
        <v>116</v>
      </c>
      <c r="F536" s="28">
        <v>5000</v>
      </c>
      <c r="G536" s="26">
        <v>0</v>
      </c>
      <c r="H536" s="26">
        <f>F536+G536</f>
        <v>5000</v>
      </c>
      <c r="I536" s="26">
        <v>0</v>
      </c>
      <c r="J536" s="26">
        <v>0</v>
      </c>
      <c r="K536" s="22">
        <f>H536-I536</f>
        <v>5000</v>
      </c>
    </row>
    <row r="537" spans="2:11" x14ac:dyDescent="0.3">
      <c r="B537" s="1" t="s">
        <v>13</v>
      </c>
      <c r="D537" s="1">
        <v>3000</v>
      </c>
      <c r="E537" s="17" t="s">
        <v>117</v>
      </c>
      <c r="F537" s="18">
        <f t="shared" ref="F537:K537" si="86">F538+F548+F558+F568+F578+F588+F596+F606+F612</f>
        <v>205334913</v>
      </c>
      <c r="G537" s="18">
        <f t="shared" si="86"/>
        <v>5691178.0299999993</v>
      </c>
      <c r="H537" s="18">
        <f t="shared" si="86"/>
        <v>211026091.03</v>
      </c>
      <c r="I537" s="18">
        <f t="shared" si="86"/>
        <v>20377038.210000001</v>
      </c>
      <c r="J537" s="18">
        <f t="shared" si="86"/>
        <v>17980598</v>
      </c>
      <c r="K537" s="18">
        <f t="shared" si="86"/>
        <v>190649052.81999999</v>
      </c>
    </row>
    <row r="538" spans="2:11" x14ac:dyDescent="0.3">
      <c r="B538" s="1" t="s">
        <v>5</v>
      </c>
      <c r="D538" s="1">
        <v>3100</v>
      </c>
      <c r="E538" s="17" t="s">
        <v>118</v>
      </c>
      <c r="F538" s="18">
        <f t="shared" ref="F538:K538" si="87">SUM(F539:F547)</f>
        <v>70536727</v>
      </c>
      <c r="G538" s="18">
        <f t="shared" si="87"/>
        <v>-10800</v>
      </c>
      <c r="H538" s="18">
        <f t="shared" si="87"/>
        <v>70525927</v>
      </c>
      <c r="I538" s="18">
        <f t="shared" si="87"/>
        <v>13991575.680000002</v>
      </c>
      <c r="J538" s="18">
        <f t="shared" si="87"/>
        <v>13991575.680000002</v>
      </c>
      <c r="K538" s="18">
        <f t="shared" si="87"/>
        <v>56534351.32</v>
      </c>
    </row>
    <row r="539" spans="2:11" x14ac:dyDescent="0.3">
      <c r="B539" s="1" t="s">
        <v>16</v>
      </c>
      <c r="D539" s="1">
        <v>3110</v>
      </c>
      <c r="E539" s="19" t="s">
        <v>119</v>
      </c>
      <c r="F539" s="21">
        <v>53451218</v>
      </c>
      <c r="G539" s="21">
        <v>-10800</v>
      </c>
      <c r="H539" s="26">
        <f>F539+G539</f>
        <v>53440418</v>
      </c>
      <c r="I539" s="21">
        <v>10587665.66</v>
      </c>
      <c r="J539" s="21">
        <v>10587665.66</v>
      </c>
      <c r="K539" s="22">
        <f>H539-I539</f>
        <v>42852752.340000004</v>
      </c>
    </row>
    <row r="540" spans="2:11" x14ac:dyDescent="0.3">
      <c r="B540" s="1" t="s">
        <v>16</v>
      </c>
      <c r="D540" s="1">
        <v>3120</v>
      </c>
      <c r="E540" s="19" t="s">
        <v>120</v>
      </c>
      <c r="F540" s="21">
        <v>4125000</v>
      </c>
      <c r="G540" s="21">
        <v>0</v>
      </c>
      <c r="H540" s="26">
        <f>F540+G540</f>
        <v>4125000</v>
      </c>
      <c r="I540" s="21">
        <v>792751.38</v>
      </c>
      <c r="J540" s="21">
        <v>792751.38</v>
      </c>
      <c r="K540" s="22">
        <f>H540-I540</f>
        <v>3332248.62</v>
      </c>
    </row>
    <row r="541" spans="2:11" x14ac:dyDescent="0.3">
      <c r="B541" s="1" t="s">
        <v>16</v>
      </c>
      <c r="D541" s="1">
        <v>3130</v>
      </c>
      <c r="E541" s="19" t="s">
        <v>121</v>
      </c>
      <c r="F541" s="21">
        <v>9509975</v>
      </c>
      <c r="G541" s="21">
        <v>0</v>
      </c>
      <c r="H541" s="26">
        <f>F541+G541</f>
        <v>9509975</v>
      </c>
      <c r="I541" s="21">
        <v>1933732.07</v>
      </c>
      <c r="J541" s="21">
        <v>1933732.07</v>
      </c>
      <c r="K541" s="22">
        <f>H541-I541</f>
        <v>7576242.9299999997</v>
      </c>
    </row>
    <row r="542" spans="2:11" x14ac:dyDescent="0.3">
      <c r="B542" s="1" t="s">
        <v>16</v>
      </c>
      <c r="D542" s="1">
        <v>3140</v>
      </c>
      <c r="E542" s="19" t="s">
        <v>122</v>
      </c>
      <c r="F542" s="28">
        <v>2807834</v>
      </c>
      <c r="G542" s="26">
        <v>0</v>
      </c>
      <c r="H542" s="26">
        <f>F542+G542</f>
        <v>2807834</v>
      </c>
      <c r="I542" s="26">
        <v>669023.59</v>
      </c>
      <c r="J542" s="26">
        <v>669023.59</v>
      </c>
      <c r="K542" s="22">
        <f>H542-I542</f>
        <v>2138810.41</v>
      </c>
    </row>
    <row r="543" spans="2:11" x14ac:dyDescent="0.3">
      <c r="B543" s="1" t="s">
        <v>16</v>
      </c>
      <c r="D543" s="1">
        <v>3150</v>
      </c>
      <c r="E543" s="19" t="s">
        <v>123</v>
      </c>
      <c r="F543" s="28">
        <v>0</v>
      </c>
      <c r="G543" s="26">
        <v>0</v>
      </c>
      <c r="H543" s="26">
        <f>F543+G543</f>
        <v>0</v>
      </c>
      <c r="I543" s="26">
        <v>0</v>
      </c>
      <c r="J543" s="26">
        <v>0</v>
      </c>
      <c r="K543" s="22">
        <f>H543-I543</f>
        <v>0</v>
      </c>
    </row>
    <row r="544" spans="2:11" x14ac:dyDescent="0.3">
      <c r="B544" s="1" t="s">
        <v>16</v>
      </c>
      <c r="D544" s="1">
        <v>3160</v>
      </c>
      <c r="E544" s="19" t="s">
        <v>124</v>
      </c>
      <c r="F544" s="20">
        <v>0</v>
      </c>
      <c r="G544" s="20">
        <v>0</v>
      </c>
      <c r="H544" s="20">
        <v>0</v>
      </c>
      <c r="I544" s="20">
        <v>0</v>
      </c>
      <c r="J544" s="20">
        <v>0</v>
      </c>
      <c r="K544" s="20">
        <v>0</v>
      </c>
    </row>
    <row r="545" spans="2:11" x14ac:dyDescent="0.3">
      <c r="B545" s="1" t="s">
        <v>16</v>
      </c>
      <c r="D545" s="1">
        <v>3170</v>
      </c>
      <c r="E545" s="19" t="s">
        <v>125</v>
      </c>
      <c r="F545" s="28">
        <v>295600</v>
      </c>
      <c r="G545" s="26">
        <v>0</v>
      </c>
      <c r="H545" s="26">
        <f>F545+G545</f>
        <v>295600</v>
      </c>
      <c r="I545" s="26">
        <v>0</v>
      </c>
      <c r="J545" s="26">
        <v>0</v>
      </c>
      <c r="K545" s="22">
        <f>H545-I545</f>
        <v>295600</v>
      </c>
    </row>
    <row r="546" spans="2:11" x14ac:dyDescent="0.3">
      <c r="B546" s="1" t="s">
        <v>16</v>
      </c>
      <c r="D546" s="1">
        <v>3180</v>
      </c>
      <c r="E546" s="19" t="s">
        <v>126</v>
      </c>
      <c r="F546" s="21">
        <v>347100</v>
      </c>
      <c r="G546" s="21">
        <v>0</v>
      </c>
      <c r="H546" s="26">
        <f>F546+G546</f>
        <v>347100</v>
      </c>
      <c r="I546" s="21">
        <v>8402.98</v>
      </c>
      <c r="J546" s="21">
        <v>8402.98</v>
      </c>
      <c r="K546" s="22">
        <f>H546-I546</f>
        <v>338697.02</v>
      </c>
    </row>
    <row r="547" spans="2:11" x14ac:dyDescent="0.3">
      <c r="B547" s="1" t="s">
        <v>16</v>
      </c>
      <c r="D547" s="1">
        <v>3190</v>
      </c>
      <c r="E547" s="19" t="s">
        <v>127</v>
      </c>
      <c r="F547" s="20">
        <v>0</v>
      </c>
      <c r="G547" s="20">
        <v>0</v>
      </c>
      <c r="H547" s="20">
        <v>0</v>
      </c>
      <c r="I547" s="20">
        <v>0</v>
      </c>
      <c r="J547" s="20">
        <v>0</v>
      </c>
      <c r="K547" s="20">
        <f>H547-I547</f>
        <v>0</v>
      </c>
    </row>
    <row r="548" spans="2:11" x14ac:dyDescent="0.3">
      <c r="B548" s="1" t="s">
        <v>5</v>
      </c>
      <c r="D548" s="1">
        <v>3200</v>
      </c>
      <c r="E548" s="17" t="s">
        <v>128</v>
      </c>
      <c r="F548" s="18">
        <f t="shared" ref="F548:K548" si="88">SUM(F549:F557)</f>
        <v>23882833</v>
      </c>
      <c r="G548" s="18">
        <f t="shared" si="88"/>
        <v>0</v>
      </c>
      <c r="H548" s="18">
        <f t="shared" si="88"/>
        <v>23882833</v>
      </c>
      <c r="I548" s="18">
        <f t="shared" si="88"/>
        <v>233455.77000000002</v>
      </c>
      <c r="J548" s="18">
        <f t="shared" si="88"/>
        <v>13215.380000000001</v>
      </c>
      <c r="K548" s="18">
        <f t="shared" si="88"/>
        <v>23649377.23</v>
      </c>
    </row>
    <row r="549" spans="2:11" x14ac:dyDescent="0.3">
      <c r="B549" s="1" t="s">
        <v>16</v>
      </c>
      <c r="D549" s="1">
        <v>3210</v>
      </c>
      <c r="E549" s="19" t="s">
        <v>129</v>
      </c>
      <c r="F549" s="20">
        <v>0</v>
      </c>
      <c r="G549" s="20">
        <v>0</v>
      </c>
      <c r="H549" s="20">
        <v>0</v>
      </c>
      <c r="I549" s="20">
        <v>0</v>
      </c>
      <c r="J549" s="20">
        <v>0</v>
      </c>
      <c r="K549" s="20">
        <f t="shared" ref="K549:K555" si="89">H549-I549</f>
        <v>0</v>
      </c>
    </row>
    <row r="550" spans="2:11" x14ac:dyDescent="0.3">
      <c r="B550" s="1" t="s">
        <v>16</v>
      </c>
      <c r="D550" s="1">
        <v>3220</v>
      </c>
      <c r="E550" s="19" t="s">
        <v>130</v>
      </c>
      <c r="F550" s="28">
        <v>2630390</v>
      </c>
      <c r="G550" s="26">
        <v>0</v>
      </c>
      <c r="H550" s="26">
        <f>F550+G550</f>
        <v>2630390</v>
      </c>
      <c r="I550" s="26">
        <v>220240.39</v>
      </c>
      <c r="J550" s="26">
        <v>0</v>
      </c>
      <c r="K550" s="22">
        <f t="shared" si="89"/>
        <v>2410149.61</v>
      </c>
    </row>
    <row r="551" spans="2:11" x14ac:dyDescent="0.3">
      <c r="B551" s="1" t="s">
        <v>16</v>
      </c>
      <c r="D551" s="1">
        <v>3230</v>
      </c>
      <c r="E551" s="19" t="s">
        <v>131</v>
      </c>
      <c r="F551" s="28">
        <v>38620</v>
      </c>
      <c r="G551" s="26">
        <v>0</v>
      </c>
      <c r="H551" s="26">
        <f>F551+G551</f>
        <v>38620</v>
      </c>
      <c r="I551" s="26">
        <v>0</v>
      </c>
      <c r="J551" s="26">
        <v>0</v>
      </c>
      <c r="K551" s="22">
        <f t="shared" si="89"/>
        <v>38620</v>
      </c>
    </row>
    <row r="552" spans="2:11" x14ac:dyDescent="0.3">
      <c r="B552" s="1" t="s">
        <v>16</v>
      </c>
      <c r="D552" s="1">
        <v>3240</v>
      </c>
      <c r="E552" s="19" t="s">
        <v>132</v>
      </c>
      <c r="F552" s="21">
        <v>20416323</v>
      </c>
      <c r="G552" s="21">
        <v>0</v>
      </c>
      <c r="H552" s="26">
        <f>F552+G552</f>
        <v>20416323</v>
      </c>
      <c r="I552" s="21">
        <v>13215.380000000001</v>
      </c>
      <c r="J552" s="21">
        <v>13215.380000000001</v>
      </c>
      <c r="K552" s="22">
        <f t="shared" si="89"/>
        <v>20403107.620000001</v>
      </c>
    </row>
    <row r="553" spans="2:11" x14ac:dyDescent="0.3">
      <c r="B553" s="1" t="s">
        <v>16</v>
      </c>
      <c r="D553" s="1">
        <v>3250</v>
      </c>
      <c r="E553" s="19" t="s">
        <v>133</v>
      </c>
      <c r="F553" s="28">
        <v>7500</v>
      </c>
      <c r="G553" s="26">
        <v>0</v>
      </c>
      <c r="H553" s="26">
        <f>F553+G553</f>
        <v>7500</v>
      </c>
      <c r="I553" s="26">
        <v>0</v>
      </c>
      <c r="J553" s="26">
        <v>0</v>
      </c>
      <c r="K553" s="22">
        <f t="shared" si="89"/>
        <v>7500</v>
      </c>
    </row>
    <row r="554" spans="2:11" x14ac:dyDescent="0.3">
      <c r="B554" s="1" t="s">
        <v>16</v>
      </c>
      <c r="D554" s="1">
        <v>3260</v>
      </c>
      <c r="E554" s="19" t="s">
        <v>134</v>
      </c>
      <c r="F554" s="20">
        <v>0</v>
      </c>
      <c r="G554" s="20">
        <v>0</v>
      </c>
      <c r="H554" s="20">
        <v>0</v>
      </c>
      <c r="I554" s="20">
        <v>0</v>
      </c>
      <c r="J554" s="20">
        <v>0</v>
      </c>
      <c r="K554" s="20">
        <f t="shared" si="89"/>
        <v>0</v>
      </c>
    </row>
    <row r="555" spans="2:11" x14ac:dyDescent="0.3">
      <c r="B555" s="1" t="s">
        <v>16</v>
      </c>
      <c r="D555" s="1">
        <v>3270</v>
      </c>
      <c r="E555" s="19" t="s">
        <v>135</v>
      </c>
      <c r="F555" s="28">
        <v>790000</v>
      </c>
      <c r="G555" s="26">
        <v>0</v>
      </c>
      <c r="H555" s="26">
        <f>F555+G555</f>
        <v>790000</v>
      </c>
      <c r="I555" s="26">
        <v>0</v>
      </c>
      <c r="J555" s="26">
        <v>0</v>
      </c>
      <c r="K555" s="22">
        <f t="shared" si="89"/>
        <v>790000</v>
      </c>
    </row>
    <row r="556" spans="2:11" x14ac:dyDescent="0.3">
      <c r="B556" s="1" t="s">
        <v>16</v>
      </c>
      <c r="D556" s="1">
        <v>3280</v>
      </c>
      <c r="E556" s="19" t="s">
        <v>136</v>
      </c>
      <c r="F556" s="20">
        <v>0</v>
      </c>
      <c r="G556" s="20">
        <v>0</v>
      </c>
      <c r="H556" s="20">
        <v>0</v>
      </c>
      <c r="I556" s="20">
        <v>0</v>
      </c>
      <c r="J556" s="20">
        <v>0</v>
      </c>
      <c r="K556" s="20">
        <v>0</v>
      </c>
    </row>
    <row r="557" spans="2:11" x14ac:dyDescent="0.3">
      <c r="B557" s="1" t="s">
        <v>16</v>
      </c>
      <c r="D557" s="1">
        <v>3290</v>
      </c>
      <c r="E557" s="19" t="s">
        <v>137</v>
      </c>
      <c r="F557" s="20">
        <v>0</v>
      </c>
      <c r="G557" s="20">
        <v>0</v>
      </c>
      <c r="H557" s="20">
        <v>0</v>
      </c>
      <c r="I557" s="20">
        <v>0</v>
      </c>
      <c r="J557" s="20">
        <v>0</v>
      </c>
      <c r="K557" s="20">
        <v>0</v>
      </c>
    </row>
    <row r="558" spans="2:11" x14ac:dyDescent="0.3">
      <c r="B558" s="1" t="s">
        <v>5</v>
      </c>
      <c r="D558" s="1">
        <v>3300</v>
      </c>
      <c r="E558" s="17" t="s">
        <v>138</v>
      </c>
      <c r="F558" s="18">
        <f t="shared" ref="F558:K558" si="90">SUM(F559:F567)</f>
        <v>29426377</v>
      </c>
      <c r="G558" s="18">
        <f t="shared" si="90"/>
        <v>4011817.19</v>
      </c>
      <c r="H558" s="18">
        <f t="shared" si="90"/>
        <v>33438194.189999998</v>
      </c>
      <c r="I558" s="18">
        <f t="shared" si="90"/>
        <v>3429513.82</v>
      </c>
      <c r="J558" s="18">
        <f t="shared" si="90"/>
        <v>1253314</v>
      </c>
      <c r="K558" s="18">
        <f t="shared" si="90"/>
        <v>30008680.370000001</v>
      </c>
    </row>
    <row r="559" spans="2:11" x14ac:dyDescent="0.3">
      <c r="B559" s="1" t="s">
        <v>16</v>
      </c>
      <c r="D559" s="1">
        <v>3310</v>
      </c>
      <c r="E559" s="19" t="s">
        <v>139</v>
      </c>
      <c r="F559" s="29">
        <v>30000</v>
      </c>
      <c r="G559" s="29">
        <v>320000</v>
      </c>
      <c r="H559" s="26">
        <f>F559+G559</f>
        <v>350000</v>
      </c>
      <c r="I559" s="29">
        <v>0</v>
      </c>
      <c r="J559" s="29">
        <v>0</v>
      </c>
      <c r="K559" s="22">
        <f>H559-I559</f>
        <v>350000</v>
      </c>
    </row>
    <row r="560" spans="2:11" x14ac:dyDescent="0.3">
      <c r="B560" s="1" t="s">
        <v>16</v>
      </c>
      <c r="D560" s="1">
        <v>3320</v>
      </c>
      <c r="E560" s="19" t="s">
        <v>140</v>
      </c>
      <c r="F560" s="20"/>
      <c r="G560" s="20"/>
      <c r="H560" s="20"/>
      <c r="I560" s="20"/>
      <c r="J560" s="20"/>
      <c r="K560" s="20"/>
    </row>
    <row r="561" spans="2:11" x14ac:dyDescent="0.3">
      <c r="B561" s="1" t="s">
        <v>16</v>
      </c>
      <c r="D561" s="1">
        <v>3330</v>
      </c>
      <c r="E561" s="19" t="s">
        <v>141</v>
      </c>
      <c r="F561" s="29">
        <v>450000</v>
      </c>
      <c r="G561" s="29">
        <v>0</v>
      </c>
      <c r="H561" s="26">
        <f>F561+G561</f>
        <v>450000</v>
      </c>
      <c r="I561" s="29">
        <v>0</v>
      </c>
      <c r="J561" s="29">
        <v>0</v>
      </c>
      <c r="K561" s="22">
        <f t="shared" ref="K561:K567" si="91">H561-I561</f>
        <v>450000</v>
      </c>
    </row>
    <row r="562" spans="2:11" x14ac:dyDescent="0.3">
      <c r="B562" s="1" t="s">
        <v>16</v>
      </c>
      <c r="D562" s="1">
        <v>3340</v>
      </c>
      <c r="E562" s="19" t="s">
        <v>142</v>
      </c>
      <c r="F562" s="29">
        <v>1364615</v>
      </c>
      <c r="G562" s="29">
        <v>350000</v>
      </c>
      <c r="H562" s="26">
        <f>F562+G562</f>
        <v>1714615</v>
      </c>
      <c r="I562" s="29">
        <v>0</v>
      </c>
      <c r="J562" s="29">
        <v>0</v>
      </c>
      <c r="K562" s="22">
        <f t="shared" si="91"/>
        <v>1714615</v>
      </c>
    </row>
    <row r="563" spans="2:11" x14ac:dyDescent="0.3">
      <c r="B563" s="1" t="s">
        <v>16</v>
      </c>
      <c r="D563" s="1">
        <v>3350</v>
      </c>
      <c r="E563" s="19" t="s">
        <v>143</v>
      </c>
      <c r="F563" s="29">
        <v>184127</v>
      </c>
      <c r="G563" s="29">
        <v>2811467.19</v>
      </c>
      <c r="H563" s="26">
        <f>F563+G563</f>
        <v>2995594.19</v>
      </c>
      <c r="I563" s="29">
        <v>2805467.19</v>
      </c>
      <c r="J563" s="29">
        <v>791362.9</v>
      </c>
      <c r="K563" s="22">
        <f t="shared" si="91"/>
        <v>190127</v>
      </c>
    </row>
    <row r="564" spans="2:11" x14ac:dyDescent="0.3">
      <c r="B564" s="1" t="s">
        <v>16</v>
      </c>
      <c r="D564" s="1">
        <v>3360</v>
      </c>
      <c r="E564" s="19" t="s">
        <v>144</v>
      </c>
      <c r="F564" s="27">
        <v>5035368</v>
      </c>
      <c r="G564" s="27">
        <v>476000</v>
      </c>
      <c r="H564" s="26">
        <f>F564+G564</f>
        <v>5511368</v>
      </c>
      <c r="I564" s="27">
        <v>153864.30000000002</v>
      </c>
      <c r="J564" s="27">
        <v>145268.70000000001</v>
      </c>
      <c r="K564" s="22">
        <f t="shared" si="91"/>
        <v>5357503.7</v>
      </c>
    </row>
    <row r="565" spans="2:11" x14ac:dyDescent="0.3">
      <c r="B565" s="1" t="s">
        <v>16</v>
      </c>
      <c r="D565" s="1">
        <v>3370</v>
      </c>
      <c r="E565" s="19" t="s">
        <v>145</v>
      </c>
      <c r="F565" s="20">
        <v>0</v>
      </c>
      <c r="G565" s="20">
        <v>0</v>
      </c>
      <c r="H565" s="20">
        <v>0</v>
      </c>
      <c r="I565" s="20">
        <v>0</v>
      </c>
      <c r="J565" s="20">
        <v>0</v>
      </c>
      <c r="K565" s="20">
        <f t="shared" si="91"/>
        <v>0</v>
      </c>
    </row>
    <row r="566" spans="2:11" x14ac:dyDescent="0.3">
      <c r="B566" s="1" t="s">
        <v>16</v>
      </c>
      <c r="D566" s="1">
        <v>3380</v>
      </c>
      <c r="E566" s="19" t="s">
        <v>146</v>
      </c>
      <c r="F566" s="21">
        <v>3770052</v>
      </c>
      <c r="G566" s="21">
        <v>0</v>
      </c>
      <c r="H566" s="26">
        <f>F566+G566</f>
        <v>3770052</v>
      </c>
      <c r="I566" s="21">
        <v>0</v>
      </c>
      <c r="J566" s="21">
        <v>0</v>
      </c>
      <c r="K566" s="22">
        <f t="shared" si="91"/>
        <v>3770052</v>
      </c>
    </row>
    <row r="567" spans="2:11" x14ac:dyDescent="0.3">
      <c r="B567" s="1" t="s">
        <v>16</v>
      </c>
      <c r="D567" s="1">
        <v>3390</v>
      </c>
      <c r="E567" s="19" t="s">
        <v>147</v>
      </c>
      <c r="F567" s="29">
        <v>18592215</v>
      </c>
      <c r="G567" s="29">
        <v>54350</v>
      </c>
      <c r="H567" s="26">
        <f>F567+G567</f>
        <v>18646565</v>
      </c>
      <c r="I567" s="29">
        <v>470182.33</v>
      </c>
      <c r="J567" s="29">
        <v>316682.40000000002</v>
      </c>
      <c r="K567" s="22">
        <f t="shared" si="91"/>
        <v>18176382.670000002</v>
      </c>
    </row>
    <row r="568" spans="2:11" x14ac:dyDescent="0.3">
      <c r="B568" s="1" t="s">
        <v>5</v>
      </c>
      <c r="D568" s="1">
        <v>3400</v>
      </c>
      <c r="E568" s="17" t="s">
        <v>148</v>
      </c>
      <c r="F568" s="18">
        <f t="shared" ref="F568:K568" si="92">SUM(F569:F577)</f>
        <v>14272339</v>
      </c>
      <c r="G568" s="18">
        <f t="shared" si="92"/>
        <v>0</v>
      </c>
      <c r="H568" s="18">
        <f t="shared" si="92"/>
        <v>14272339</v>
      </c>
      <c r="I568" s="18">
        <f t="shared" si="92"/>
        <v>2291.61</v>
      </c>
      <c r="J568" s="18">
        <f t="shared" si="92"/>
        <v>2291.61</v>
      </c>
      <c r="K568" s="18">
        <f t="shared" si="92"/>
        <v>14270047.390000001</v>
      </c>
    </row>
    <row r="569" spans="2:11" x14ac:dyDescent="0.3">
      <c r="B569" s="1" t="s">
        <v>16</v>
      </c>
      <c r="D569" s="1">
        <v>3410</v>
      </c>
      <c r="E569" s="19" t="s">
        <v>149</v>
      </c>
      <c r="F569" s="20"/>
      <c r="G569" s="20"/>
      <c r="H569" s="20"/>
      <c r="I569" s="20"/>
      <c r="J569" s="20"/>
      <c r="K569" s="20"/>
    </row>
    <row r="570" spans="2:11" x14ac:dyDescent="0.3">
      <c r="B570" s="1" t="s">
        <v>16</v>
      </c>
      <c r="D570" s="1">
        <v>3420</v>
      </c>
      <c r="E570" s="19" t="s">
        <v>150</v>
      </c>
      <c r="F570" s="20">
        <v>0</v>
      </c>
      <c r="G570" s="20">
        <v>0</v>
      </c>
      <c r="H570" s="20">
        <v>0</v>
      </c>
      <c r="I570" s="20">
        <v>0</v>
      </c>
      <c r="J570" s="20">
        <v>0</v>
      </c>
      <c r="K570" s="20">
        <v>0</v>
      </c>
    </row>
    <row r="571" spans="2:11" x14ac:dyDescent="0.3">
      <c r="B571" s="1" t="s">
        <v>16</v>
      </c>
      <c r="D571" s="1">
        <v>3430</v>
      </c>
      <c r="E571" s="19" t="s">
        <v>151</v>
      </c>
      <c r="F571" s="20">
        <v>0</v>
      </c>
      <c r="G571" s="20">
        <v>0</v>
      </c>
      <c r="H571" s="20">
        <v>0</v>
      </c>
      <c r="I571" s="20">
        <v>0</v>
      </c>
      <c r="J571" s="20">
        <v>0</v>
      </c>
      <c r="K571" s="20">
        <v>0</v>
      </c>
    </row>
    <row r="572" spans="2:11" x14ac:dyDescent="0.3">
      <c r="B572" s="1" t="s">
        <v>16</v>
      </c>
      <c r="D572" s="1">
        <v>3440</v>
      </c>
      <c r="E572" s="19" t="s">
        <v>152</v>
      </c>
      <c r="F572" s="20">
        <v>0</v>
      </c>
      <c r="G572" s="20">
        <v>0</v>
      </c>
      <c r="H572" s="20">
        <v>0</v>
      </c>
      <c r="I572" s="20">
        <v>0</v>
      </c>
      <c r="J572" s="20">
        <v>0</v>
      </c>
      <c r="K572" s="20">
        <f t="shared" ref="K572:K577" si="93">H572-I572</f>
        <v>0</v>
      </c>
    </row>
    <row r="573" spans="2:11" x14ac:dyDescent="0.3">
      <c r="B573" s="1" t="s">
        <v>16</v>
      </c>
      <c r="D573" s="1">
        <v>3450</v>
      </c>
      <c r="E573" s="19" t="s">
        <v>153</v>
      </c>
      <c r="F573" s="28">
        <v>2742869</v>
      </c>
      <c r="G573" s="26">
        <v>0</v>
      </c>
      <c r="H573" s="26">
        <f>F573+G573</f>
        <v>2742869</v>
      </c>
      <c r="I573" s="26">
        <v>2291.61</v>
      </c>
      <c r="J573" s="26">
        <v>2291.61</v>
      </c>
      <c r="K573" s="22">
        <f t="shared" si="93"/>
        <v>2740577.39</v>
      </c>
    </row>
    <row r="574" spans="2:11" x14ac:dyDescent="0.3">
      <c r="B574" s="1" t="s">
        <v>16</v>
      </c>
      <c r="D574" s="1">
        <v>3460</v>
      </c>
      <c r="E574" s="19" t="s">
        <v>154</v>
      </c>
      <c r="F574" s="28">
        <v>0</v>
      </c>
      <c r="G574" s="26">
        <v>0</v>
      </c>
      <c r="H574" s="26">
        <f>F574+G574</f>
        <v>0</v>
      </c>
      <c r="I574" s="26">
        <v>0</v>
      </c>
      <c r="J574" s="26">
        <v>0</v>
      </c>
      <c r="K574" s="22">
        <f t="shared" si="93"/>
        <v>0</v>
      </c>
    </row>
    <row r="575" spans="2:11" x14ac:dyDescent="0.3">
      <c r="B575" s="1" t="s">
        <v>16</v>
      </c>
      <c r="D575" s="1">
        <v>3470</v>
      </c>
      <c r="E575" s="19" t="s">
        <v>155</v>
      </c>
      <c r="F575" s="21">
        <v>11482814</v>
      </c>
      <c r="G575" s="21">
        <v>0</v>
      </c>
      <c r="H575" s="26">
        <f>F575+G575</f>
        <v>11482814</v>
      </c>
      <c r="I575" s="21">
        <v>0</v>
      </c>
      <c r="J575" s="21">
        <v>0</v>
      </c>
      <c r="K575" s="22">
        <f t="shared" si="93"/>
        <v>11482814</v>
      </c>
    </row>
    <row r="576" spans="2:11" x14ac:dyDescent="0.3">
      <c r="B576" s="1" t="s">
        <v>16</v>
      </c>
      <c r="D576" s="1">
        <v>3480</v>
      </c>
      <c r="E576" s="19" t="s">
        <v>156</v>
      </c>
      <c r="F576" s="28">
        <v>46656</v>
      </c>
      <c r="G576" s="26">
        <v>0</v>
      </c>
      <c r="H576" s="26">
        <f>F576+G576</f>
        <v>46656</v>
      </c>
      <c r="I576" s="26">
        <v>0</v>
      </c>
      <c r="J576" s="26">
        <v>0</v>
      </c>
      <c r="K576" s="22">
        <f t="shared" si="93"/>
        <v>46656</v>
      </c>
    </row>
    <row r="577" spans="2:11" x14ac:dyDescent="0.3">
      <c r="B577" s="1" t="s">
        <v>16</v>
      </c>
      <c r="D577" s="1">
        <v>3490</v>
      </c>
      <c r="E577" s="19" t="s">
        <v>157</v>
      </c>
      <c r="F577" s="20">
        <v>0</v>
      </c>
      <c r="G577" s="20">
        <v>0</v>
      </c>
      <c r="H577" s="20">
        <v>0</v>
      </c>
      <c r="I577" s="20">
        <v>0</v>
      </c>
      <c r="J577" s="20">
        <v>0</v>
      </c>
      <c r="K577" s="20">
        <f t="shared" si="93"/>
        <v>0</v>
      </c>
    </row>
    <row r="578" spans="2:11" x14ac:dyDescent="0.3">
      <c r="B578" s="1" t="s">
        <v>5</v>
      </c>
      <c r="D578" s="1">
        <v>3500</v>
      </c>
      <c r="E578" s="17" t="s">
        <v>158</v>
      </c>
      <c r="F578" s="18">
        <f t="shared" ref="F578:K578" si="94">SUM(F579:F587)</f>
        <v>43727261</v>
      </c>
      <c r="G578" s="18">
        <f t="shared" si="94"/>
        <v>115000</v>
      </c>
      <c r="H578" s="18">
        <f t="shared" si="94"/>
        <v>43842261</v>
      </c>
      <c r="I578" s="18">
        <f t="shared" si="94"/>
        <v>178099</v>
      </c>
      <c r="J578" s="18">
        <f t="shared" si="94"/>
        <v>178099</v>
      </c>
      <c r="K578" s="18">
        <f t="shared" si="94"/>
        <v>43664162</v>
      </c>
    </row>
    <row r="579" spans="2:11" x14ac:dyDescent="0.3">
      <c r="B579" s="1" t="s">
        <v>16</v>
      </c>
      <c r="D579" s="1">
        <v>3510</v>
      </c>
      <c r="E579" s="19" t="s">
        <v>159</v>
      </c>
      <c r="F579" s="21">
        <v>13576593</v>
      </c>
      <c r="G579" s="21">
        <v>0</v>
      </c>
      <c r="H579" s="26">
        <f>F579+G579</f>
        <v>13576593</v>
      </c>
      <c r="I579" s="21">
        <v>1311</v>
      </c>
      <c r="J579" s="21">
        <v>1311</v>
      </c>
      <c r="K579" s="22">
        <f t="shared" ref="K579:K587" si="95">H579-I579</f>
        <v>13575282</v>
      </c>
    </row>
    <row r="580" spans="2:11" x14ac:dyDescent="0.3">
      <c r="B580" s="1" t="s">
        <v>16</v>
      </c>
      <c r="D580" s="1">
        <v>3520</v>
      </c>
      <c r="E580" s="19" t="s">
        <v>160</v>
      </c>
      <c r="F580" s="21">
        <v>57500</v>
      </c>
      <c r="G580" s="21">
        <v>0</v>
      </c>
      <c r="H580" s="26">
        <f>F580+G580</f>
        <v>57500</v>
      </c>
      <c r="I580" s="21">
        <v>0</v>
      </c>
      <c r="J580" s="21">
        <v>0</v>
      </c>
      <c r="K580" s="22">
        <f t="shared" si="95"/>
        <v>57500</v>
      </c>
    </row>
    <row r="581" spans="2:11" x14ac:dyDescent="0.3">
      <c r="B581" s="1" t="s">
        <v>16</v>
      </c>
      <c r="D581" s="1">
        <v>3530</v>
      </c>
      <c r="E581" s="19" t="s">
        <v>161</v>
      </c>
      <c r="F581" s="29">
        <v>161000</v>
      </c>
      <c r="G581" s="29">
        <v>15000</v>
      </c>
      <c r="H581" s="26">
        <f>F581+G581</f>
        <v>176000</v>
      </c>
      <c r="I581" s="29">
        <v>0</v>
      </c>
      <c r="J581" s="29">
        <v>0</v>
      </c>
      <c r="K581" s="22">
        <f t="shared" si="95"/>
        <v>176000</v>
      </c>
    </row>
    <row r="582" spans="2:11" x14ac:dyDescent="0.3">
      <c r="B582" s="1" t="s">
        <v>16</v>
      </c>
      <c r="D582" s="1">
        <v>3540</v>
      </c>
      <c r="E582" s="19" t="s">
        <v>162</v>
      </c>
      <c r="F582" s="21">
        <v>16714303</v>
      </c>
      <c r="G582" s="21">
        <v>0</v>
      </c>
      <c r="H582" s="26">
        <f>F582+G582</f>
        <v>16714303</v>
      </c>
      <c r="I582" s="21">
        <v>46400</v>
      </c>
      <c r="J582" s="21">
        <v>46400</v>
      </c>
      <c r="K582" s="22">
        <f t="shared" si="95"/>
        <v>16667903</v>
      </c>
    </row>
    <row r="583" spans="2:11" x14ac:dyDescent="0.3">
      <c r="B583" s="1" t="s">
        <v>16</v>
      </c>
      <c r="D583" s="1">
        <v>3550</v>
      </c>
      <c r="E583" s="19" t="s">
        <v>163</v>
      </c>
      <c r="F583" s="29">
        <v>6167417</v>
      </c>
      <c r="G583" s="29">
        <v>100000</v>
      </c>
      <c r="H583" s="26">
        <f>F583+G583</f>
        <v>6267417</v>
      </c>
      <c r="I583" s="29">
        <v>0</v>
      </c>
      <c r="J583" s="29">
        <v>0</v>
      </c>
      <c r="K583" s="22">
        <f t="shared" si="95"/>
        <v>6267417</v>
      </c>
    </row>
    <row r="584" spans="2:11" x14ac:dyDescent="0.3">
      <c r="B584" s="1" t="s">
        <v>16</v>
      </c>
      <c r="D584" s="1">
        <v>3560</v>
      </c>
      <c r="E584" s="19" t="s">
        <v>164</v>
      </c>
      <c r="F584" s="20">
        <v>0</v>
      </c>
      <c r="G584" s="20">
        <v>0</v>
      </c>
      <c r="H584" s="20">
        <v>0</v>
      </c>
      <c r="I584" s="20">
        <v>0</v>
      </c>
      <c r="J584" s="20">
        <v>0</v>
      </c>
      <c r="K584" s="20">
        <f t="shared" si="95"/>
        <v>0</v>
      </c>
    </row>
    <row r="585" spans="2:11" x14ac:dyDescent="0.3">
      <c r="B585" s="1" t="s">
        <v>16</v>
      </c>
      <c r="D585" s="1">
        <v>3570</v>
      </c>
      <c r="E585" s="19" t="s">
        <v>165</v>
      </c>
      <c r="F585" s="21">
        <v>3063970</v>
      </c>
      <c r="G585" s="21">
        <v>0</v>
      </c>
      <c r="H585" s="26">
        <f>F585+G585</f>
        <v>3063970</v>
      </c>
      <c r="I585" s="21">
        <v>130388</v>
      </c>
      <c r="J585" s="21">
        <v>130388</v>
      </c>
      <c r="K585" s="22">
        <f t="shared" si="95"/>
        <v>2933582</v>
      </c>
    </row>
    <row r="586" spans="2:11" x14ac:dyDescent="0.3">
      <c r="B586" s="1" t="s">
        <v>16</v>
      </c>
      <c r="D586" s="1">
        <v>3580</v>
      </c>
      <c r="E586" s="19" t="s">
        <v>166</v>
      </c>
      <c r="F586" s="21">
        <v>2061335</v>
      </c>
      <c r="G586" s="21">
        <v>0</v>
      </c>
      <c r="H586" s="26">
        <f>F586+G586</f>
        <v>2061335</v>
      </c>
      <c r="I586" s="21">
        <v>0</v>
      </c>
      <c r="J586" s="21">
        <v>0</v>
      </c>
      <c r="K586" s="22">
        <f t="shared" si="95"/>
        <v>2061335</v>
      </c>
    </row>
    <row r="587" spans="2:11" x14ac:dyDescent="0.3">
      <c r="B587" s="1" t="s">
        <v>16</v>
      </c>
      <c r="D587" s="1">
        <v>3590</v>
      </c>
      <c r="E587" s="19" t="s">
        <v>167</v>
      </c>
      <c r="F587" s="21">
        <v>1925143</v>
      </c>
      <c r="G587" s="21">
        <v>0</v>
      </c>
      <c r="H587" s="26">
        <f>F587+G587</f>
        <v>1925143</v>
      </c>
      <c r="I587" s="21">
        <v>0</v>
      </c>
      <c r="J587" s="21">
        <v>0</v>
      </c>
      <c r="K587" s="22">
        <f t="shared" si="95"/>
        <v>1925143</v>
      </c>
    </row>
    <row r="588" spans="2:11" x14ac:dyDescent="0.3">
      <c r="B588" s="1" t="s">
        <v>5</v>
      </c>
      <c r="D588" s="1">
        <v>3600</v>
      </c>
      <c r="E588" s="17" t="s">
        <v>168</v>
      </c>
      <c r="F588" s="18">
        <f t="shared" ref="F588:K588" si="96">SUM(F589:F595)</f>
        <v>3102000</v>
      </c>
      <c r="G588" s="18">
        <f t="shared" si="96"/>
        <v>330000</v>
      </c>
      <c r="H588" s="18">
        <f t="shared" si="96"/>
        <v>3432000</v>
      </c>
      <c r="I588" s="18">
        <f t="shared" si="96"/>
        <v>70000</v>
      </c>
      <c r="J588" s="18">
        <f t="shared" si="96"/>
        <v>70000</v>
      </c>
      <c r="K588" s="18">
        <f t="shared" si="96"/>
        <v>3362000</v>
      </c>
    </row>
    <row r="589" spans="2:11" x14ac:dyDescent="0.3">
      <c r="B589" s="1" t="s">
        <v>16</v>
      </c>
      <c r="D589" s="1">
        <v>3610</v>
      </c>
      <c r="E589" s="19" t="s">
        <v>169</v>
      </c>
      <c r="F589" s="28">
        <v>3102000</v>
      </c>
      <c r="G589" s="26">
        <v>0</v>
      </c>
      <c r="H589" s="26">
        <f>F589+G589</f>
        <v>3102000</v>
      </c>
      <c r="I589" s="26">
        <v>70000</v>
      </c>
      <c r="J589" s="26">
        <v>70000</v>
      </c>
      <c r="K589" s="22">
        <f>H589-I589</f>
        <v>3032000</v>
      </c>
    </row>
    <row r="590" spans="2:11" x14ac:dyDescent="0.3">
      <c r="B590" s="1" t="s">
        <v>16</v>
      </c>
      <c r="D590" s="1">
        <v>3620</v>
      </c>
      <c r="E590" s="19" t="s">
        <v>170</v>
      </c>
      <c r="F590" s="20"/>
      <c r="G590" s="20"/>
      <c r="H590" s="20"/>
      <c r="I590" s="20"/>
      <c r="J590" s="20"/>
      <c r="K590" s="20"/>
    </row>
    <row r="591" spans="2:11" x14ac:dyDescent="0.3">
      <c r="B591" s="1" t="s">
        <v>16</v>
      </c>
      <c r="D591" s="1">
        <v>3630</v>
      </c>
      <c r="E591" s="19" t="s">
        <v>171</v>
      </c>
      <c r="F591" s="20">
        <v>0</v>
      </c>
      <c r="G591" s="20">
        <v>0</v>
      </c>
      <c r="H591" s="20">
        <v>0</v>
      </c>
      <c r="I591" s="20">
        <v>0</v>
      </c>
      <c r="J591" s="20">
        <v>0</v>
      </c>
      <c r="K591" s="20">
        <f t="shared" ref="K591:K652" si="97">H591-I591</f>
        <v>0</v>
      </c>
    </row>
    <row r="592" spans="2:11" x14ac:dyDescent="0.3">
      <c r="B592" s="1" t="s">
        <v>16</v>
      </c>
      <c r="D592" s="1">
        <v>3640</v>
      </c>
      <c r="E592" s="19" t="s">
        <v>172</v>
      </c>
      <c r="F592" s="20">
        <v>0</v>
      </c>
      <c r="G592" s="20">
        <v>0</v>
      </c>
      <c r="H592" s="20">
        <v>0</v>
      </c>
      <c r="I592" s="20">
        <v>0</v>
      </c>
      <c r="J592" s="20">
        <v>0</v>
      </c>
      <c r="K592" s="20">
        <f t="shared" si="97"/>
        <v>0</v>
      </c>
    </row>
    <row r="593" spans="2:11" x14ac:dyDescent="0.3">
      <c r="B593" s="1" t="s">
        <v>16</v>
      </c>
      <c r="D593" s="1">
        <v>3650</v>
      </c>
      <c r="E593" s="19" t="s">
        <v>173</v>
      </c>
      <c r="F593" s="20">
        <v>0</v>
      </c>
      <c r="G593" s="20">
        <v>0</v>
      </c>
      <c r="H593" s="20">
        <v>0</v>
      </c>
      <c r="I593" s="20">
        <v>0</v>
      </c>
      <c r="J593" s="20">
        <v>0</v>
      </c>
      <c r="K593" s="20">
        <f t="shared" si="97"/>
        <v>0</v>
      </c>
    </row>
    <row r="594" spans="2:11" x14ac:dyDescent="0.3">
      <c r="B594" s="1" t="s">
        <v>16</v>
      </c>
      <c r="D594" s="1">
        <v>3660</v>
      </c>
      <c r="E594" s="19" t="s">
        <v>174</v>
      </c>
      <c r="F594" s="29">
        <v>0</v>
      </c>
      <c r="G594" s="29">
        <v>330000</v>
      </c>
      <c r="H594" s="26">
        <f>F594+G594</f>
        <v>330000</v>
      </c>
      <c r="I594" s="29">
        <v>0</v>
      </c>
      <c r="J594" s="29">
        <v>0</v>
      </c>
      <c r="K594" s="22">
        <f t="shared" si="97"/>
        <v>330000</v>
      </c>
    </row>
    <row r="595" spans="2:11" x14ac:dyDescent="0.3">
      <c r="B595" s="1" t="s">
        <v>16</v>
      </c>
      <c r="D595" s="1">
        <v>3690</v>
      </c>
      <c r="E595" s="19" t="s">
        <v>175</v>
      </c>
      <c r="F595" s="20">
        <v>0</v>
      </c>
      <c r="G595" s="20">
        <v>0</v>
      </c>
      <c r="H595" s="20">
        <v>0</v>
      </c>
      <c r="I595" s="20">
        <v>0</v>
      </c>
      <c r="J595" s="20">
        <v>0</v>
      </c>
      <c r="K595" s="20">
        <f t="shared" si="97"/>
        <v>0</v>
      </c>
    </row>
    <row r="596" spans="2:11" x14ac:dyDescent="0.3">
      <c r="B596" s="1" t="s">
        <v>5</v>
      </c>
      <c r="D596" s="1">
        <v>3700</v>
      </c>
      <c r="E596" s="17" t="s">
        <v>176</v>
      </c>
      <c r="F596" s="18">
        <f t="shared" ref="F596:K596" si="98">SUM(F597:F605)</f>
        <v>17707275</v>
      </c>
      <c r="G596" s="18">
        <f t="shared" si="98"/>
        <v>525855.84</v>
      </c>
      <c r="H596" s="18">
        <f t="shared" si="98"/>
        <v>18233130.84</v>
      </c>
      <c r="I596" s="18">
        <f t="shared" si="98"/>
        <v>2449844.33</v>
      </c>
      <c r="J596" s="18">
        <f t="shared" si="98"/>
        <v>2449844.33</v>
      </c>
      <c r="K596" s="18">
        <f t="shared" si="98"/>
        <v>15783286.51</v>
      </c>
    </row>
    <row r="597" spans="2:11" x14ac:dyDescent="0.3">
      <c r="B597" s="1" t="s">
        <v>16</v>
      </c>
      <c r="D597" s="1">
        <v>3710</v>
      </c>
      <c r="E597" s="19" t="s">
        <v>177</v>
      </c>
      <c r="F597" s="29">
        <v>4056899</v>
      </c>
      <c r="G597" s="29">
        <v>130000</v>
      </c>
      <c r="H597" s="26">
        <f>F597+G597</f>
        <v>4186899</v>
      </c>
      <c r="I597" s="29">
        <v>78808</v>
      </c>
      <c r="J597" s="29">
        <v>78808</v>
      </c>
      <c r="K597" s="22">
        <f>H597-I597</f>
        <v>4108091</v>
      </c>
    </row>
    <row r="598" spans="2:11" x14ac:dyDescent="0.3">
      <c r="B598" s="1" t="s">
        <v>16</v>
      </c>
      <c r="D598" s="1">
        <v>3720</v>
      </c>
      <c r="E598" s="19" t="s">
        <v>178</v>
      </c>
      <c r="F598" s="28">
        <v>136545</v>
      </c>
      <c r="G598" s="26">
        <v>10000</v>
      </c>
      <c r="H598" s="26">
        <f>F598+G598</f>
        <v>146545</v>
      </c>
      <c r="I598" s="26">
        <v>719.28</v>
      </c>
      <c r="J598" s="26">
        <v>719.28</v>
      </c>
      <c r="K598" s="22">
        <f>H598-I598</f>
        <v>145825.72</v>
      </c>
    </row>
    <row r="599" spans="2:11" x14ac:dyDescent="0.3">
      <c r="B599" s="1" t="s">
        <v>16</v>
      </c>
      <c r="D599" s="1">
        <v>3730</v>
      </c>
      <c r="E599" s="19" t="s">
        <v>179</v>
      </c>
      <c r="F599" s="21">
        <v>87900</v>
      </c>
      <c r="G599" s="21">
        <v>0</v>
      </c>
      <c r="H599" s="26">
        <f>F599+G599</f>
        <v>87900</v>
      </c>
      <c r="I599" s="21">
        <v>48960.04</v>
      </c>
      <c r="J599" s="21">
        <v>48960.04</v>
      </c>
      <c r="K599" s="22">
        <f>H599-I599</f>
        <v>38939.96</v>
      </c>
    </row>
    <row r="600" spans="2:11" x14ac:dyDescent="0.3">
      <c r="B600" s="1" t="s">
        <v>16</v>
      </c>
      <c r="D600" s="1">
        <v>3740</v>
      </c>
      <c r="E600" s="19" t="s">
        <v>180</v>
      </c>
      <c r="F600" s="28">
        <v>0</v>
      </c>
      <c r="G600" s="26">
        <v>0</v>
      </c>
      <c r="H600" s="26">
        <f>F600+G600</f>
        <v>0</v>
      </c>
      <c r="I600" s="26">
        <v>0</v>
      </c>
      <c r="J600" s="26">
        <v>0</v>
      </c>
      <c r="K600" s="22">
        <f>H600-I600</f>
        <v>0</v>
      </c>
    </row>
    <row r="601" spans="2:11" x14ac:dyDescent="0.3">
      <c r="B601" s="1" t="s">
        <v>16</v>
      </c>
      <c r="D601" s="1">
        <v>3750</v>
      </c>
      <c r="E601" s="19" t="s">
        <v>181</v>
      </c>
      <c r="F601" s="29">
        <v>13422931</v>
      </c>
      <c r="G601" s="29">
        <v>385855.83999999997</v>
      </c>
      <c r="H601" s="26">
        <f>F601+G601</f>
        <v>13808786.84</v>
      </c>
      <c r="I601" s="29">
        <v>2321357.0100000002</v>
      </c>
      <c r="J601" s="29">
        <v>2321357.0100000002</v>
      </c>
      <c r="K601" s="22">
        <f>H601-I601</f>
        <v>11487429.83</v>
      </c>
    </row>
    <row r="602" spans="2:11" x14ac:dyDescent="0.3">
      <c r="B602" s="1" t="s">
        <v>16</v>
      </c>
      <c r="D602" s="1">
        <v>3760</v>
      </c>
      <c r="E602" s="19" t="s">
        <v>182</v>
      </c>
      <c r="F602" s="20"/>
      <c r="G602" s="20"/>
      <c r="H602" s="20"/>
      <c r="I602" s="20"/>
      <c r="J602" s="20"/>
      <c r="K602" s="20"/>
    </row>
    <row r="603" spans="2:11" x14ac:dyDescent="0.3">
      <c r="B603" s="1" t="s">
        <v>16</v>
      </c>
      <c r="D603" s="1">
        <v>3770</v>
      </c>
      <c r="E603" s="19" t="s">
        <v>183</v>
      </c>
      <c r="F603" s="20">
        <v>0</v>
      </c>
      <c r="G603" s="20">
        <v>0</v>
      </c>
      <c r="H603" s="20">
        <v>0</v>
      </c>
      <c r="I603" s="20">
        <v>0</v>
      </c>
      <c r="J603" s="20">
        <v>0</v>
      </c>
      <c r="K603" s="20">
        <f t="shared" si="97"/>
        <v>0</v>
      </c>
    </row>
    <row r="604" spans="2:11" x14ac:dyDescent="0.3">
      <c r="B604" s="1" t="s">
        <v>16</v>
      </c>
      <c r="D604" s="1">
        <v>3780</v>
      </c>
      <c r="E604" s="19" t="s">
        <v>184</v>
      </c>
      <c r="F604" s="28">
        <v>0</v>
      </c>
      <c r="G604" s="26">
        <v>0</v>
      </c>
      <c r="H604" s="26">
        <f>F604+G604</f>
        <v>0</v>
      </c>
      <c r="I604" s="26">
        <v>0</v>
      </c>
      <c r="J604" s="26">
        <v>0</v>
      </c>
      <c r="K604" s="22">
        <f t="shared" si="97"/>
        <v>0</v>
      </c>
    </row>
    <row r="605" spans="2:11" x14ac:dyDescent="0.3">
      <c r="B605" s="1" t="s">
        <v>16</v>
      </c>
      <c r="D605" s="1">
        <v>3790</v>
      </c>
      <c r="E605" s="19" t="s">
        <v>185</v>
      </c>
      <c r="F605" s="28">
        <v>3000</v>
      </c>
      <c r="G605" s="26">
        <v>0</v>
      </c>
      <c r="H605" s="26">
        <f>F605+G605</f>
        <v>3000</v>
      </c>
      <c r="I605" s="26">
        <v>0</v>
      </c>
      <c r="J605" s="26">
        <v>0</v>
      </c>
      <c r="K605" s="22">
        <f t="shared" si="97"/>
        <v>3000</v>
      </c>
    </row>
    <row r="606" spans="2:11" x14ac:dyDescent="0.3">
      <c r="B606" s="1" t="s">
        <v>5</v>
      </c>
      <c r="D606" s="1">
        <v>3800</v>
      </c>
      <c r="E606" s="17" t="s">
        <v>186</v>
      </c>
      <c r="F606" s="18">
        <f t="shared" ref="F606:K606" si="99">SUM(F607:F611)</f>
        <v>2362892</v>
      </c>
      <c r="G606" s="18">
        <f t="shared" si="99"/>
        <v>708505</v>
      </c>
      <c r="H606" s="18">
        <f t="shared" si="99"/>
        <v>3071397</v>
      </c>
      <c r="I606" s="18">
        <f t="shared" si="99"/>
        <v>0</v>
      </c>
      <c r="J606" s="18">
        <f t="shared" si="99"/>
        <v>0</v>
      </c>
      <c r="K606" s="18">
        <f t="shared" si="99"/>
        <v>3071397</v>
      </c>
    </row>
    <row r="607" spans="2:11" x14ac:dyDescent="0.3">
      <c r="B607" s="1" t="s">
        <v>16</v>
      </c>
      <c r="D607" s="1">
        <v>3810</v>
      </c>
      <c r="E607" s="19" t="s">
        <v>187</v>
      </c>
      <c r="F607" s="20">
        <v>0</v>
      </c>
      <c r="G607" s="20">
        <v>0</v>
      </c>
      <c r="H607" s="20">
        <v>0</v>
      </c>
      <c r="I607" s="20">
        <v>0</v>
      </c>
      <c r="J607" s="20">
        <v>0</v>
      </c>
      <c r="K607" s="20">
        <v>0</v>
      </c>
    </row>
    <row r="608" spans="2:11" x14ac:dyDescent="0.3">
      <c r="B608" s="1" t="s">
        <v>16</v>
      </c>
      <c r="D608" s="1">
        <v>3820</v>
      </c>
      <c r="E608" s="19" t="s">
        <v>188</v>
      </c>
      <c r="F608" s="21">
        <v>16000</v>
      </c>
      <c r="G608" s="21">
        <v>0</v>
      </c>
      <c r="H608" s="26">
        <f>F608+G608</f>
        <v>16000</v>
      </c>
      <c r="I608" s="21">
        <v>0</v>
      </c>
      <c r="J608" s="21">
        <v>0</v>
      </c>
      <c r="K608" s="22">
        <f>H608-I608</f>
        <v>16000</v>
      </c>
    </row>
    <row r="609" spans="2:11" x14ac:dyDescent="0.3">
      <c r="B609" s="1" t="s">
        <v>16</v>
      </c>
      <c r="D609" s="1">
        <v>3830</v>
      </c>
      <c r="E609" s="19" t="s">
        <v>189</v>
      </c>
      <c r="F609" s="29">
        <v>2346892</v>
      </c>
      <c r="G609" s="29">
        <v>708505</v>
      </c>
      <c r="H609" s="26">
        <f>F609+G609</f>
        <v>3055397</v>
      </c>
      <c r="I609" s="29">
        <v>0</v>
      </c>
      <c r="J609" s="29">
        <v>0</v>
      </c>
      <c r="K609" s="22">
        <f>H609-I609</f>
        <v>3055397</v>
      </c>
    </row>
    <row r="610" spans="2:11" x14ac:dyDescent="0.3">
      <c r="B610" s="1" t="s">
        <v>16</v>
      </c>
      <c r="D610" s="1">
        <v>3840</v>
      </c>
      <c r="E610" s="19" t="s">
        <v>190</v>
      </c>
      <c r="F610" s="20">
        <v>0</v>
      </c>
      <c r="G610" s="20">
        <v>0</v>
      </c>
      <c r="H610" s="20">
        <v>0</v>
      </c>
      <c r="I610" s="20">
        <v>0</v>
      </c>
      <c r="J610" s="20">
        <v>0</v>
      </c>
      <c r="K610" s="20">
        <f t="shared" si="97"/>
        <v>0</v>
      </c>
    </row>
    <row r="611" spans="2:11" x14ac:dyDescent="0.3">
      <c r="B611" s="1" t="s">
        <v>16</v>
      </c>
      <c r="D611" s="1">
        <v>3850</v>
      </c>
      <c r="E611" s="19" t="s">
        <v>191</v>
      </c>
      <c r="F611" s="20">
        <v>0</v>
      </c>
      <c r="G611" s="20">
        <v>0</v>
      </c>
      <c r="H611" s="20">
        <v>0</v>
      </c>
      <c r="I611" s="20">
        <v>0</v>
      </c>
      <c r="J611" s="20">
        <v>0</v>
      </c>
      <c r="K611" s="20">
        <v>0</v>
      </c>
    </row>
    <row r="612" spans="2:11" x14ac:dyDescent="0.3">
      <c r="B612" s="1" t="s">
        <v>5</v>
      </c>
      <c r="D612" s="1">
        <v>3900</v>
      </c>
      <c r="E612" s="17" t="s">
        <v>192</v>
      </c>
      <c r="F612" s="18">
        <f t="shared" ref="F612:K612" si="100">SUM(F613:F621)</f>
        <v>317209</v>
      </c>
      <c r="G612" s="18">
        <f t="shared" si="100"/>
        <v>10800</v>
      </c>
      <c r="H612" s="18">
        <f t="shared" si="100"/>
        <v>328009</v>
      </c>
      <c r="I612" s="18">
        <f t="shared" si="100"/>
        <v>22258</v>
      </c>
      <c r="J612" s="18">
        <f t="shared" si="100"/>
        <v>22258</v>
      </c>
      <c r="K612" s="18">
        <f t="shared" si="100"/>
        <v>305751</v>
      </c>
    </row>
    <row r="613" spans="2:11" x14ac:dyDescent="0.3">
      <c r="B613" s="1" t="s">
        <v>16</v>
      </c>
      <c r="D613" s="1">
        <v>3910</v>
      </c>
      <c r="E613" s="19" t="s">
        <v>193</v>
      </c>
      <c r="F613" s="20">
        <v>0</v>
      </c>
      <c r="G613" s="20">
        <v>0</v>
      </c>
      <c r="H613" s="20">
        <v>0</v>
      </c>
      <c r="I613" s="20">
        <v>0</v>
      </c>
      <c r="J613" s="20">
        <v>0</v>
      </c>
      <c r="K613" s="20">
        <v>0</v>
      </c>
    </row>
    <row r="614" spans="2:11" x14ac:dyDescent="0.3">
      <c r="B614" s="1" t="s">
        <v>16</v>
      </c>
      <c r="D614" s="1">
        <v>3920</v>
      </c>
      <c r="E614" s="19" t="s">
        <v>194</v>
      </c>
      <c r="F614" s="28">
        <v>210800</v>
      </c>
      <c r="G614" s="26">
        <v>0</v>
      </c>
      <c r="H614" s="26">
        <f>F614+G614</f>
        <v>210800</v>
      </c>
      <c r="I614" s="26">
        <v>5458</v>
      </c>
      <c r="J614" s="26">
        <v>5458</v>
      </c>
      <c r="K614" s="22">
        <f>H614-I614</f>
        <v>205342</v>
      </c>
    </row>
    <row r="615" spans="2:11" x14ac:dyDescent="0.3">
      <c r="B615" s="1" t="s">
        <v>16</v>
      </c>
      <c r="D615" s="1">
        <v>3930</v>
      </c>
      <c r="E615" s="19" t="s">
        <v>195</v>
      </c>
      <c r="F615" s="20">
        <v>0</v>
      </c>
      <c r="G615" s="20">
        <v>0</v>
      </c>
      <c r="H615" s="20">
        <v>0</v>
      </c>
      <c r="I615" s="20">
        <v>0</v>
      </c>
      <c r="J615" s="20">
        <v>0</v>
      </c>
      <c r="K615" s="20">
        <f t="shared" si="97"/>
        <v>0</v>
      </c>
    </row>
    <row r="616" spans="2:11" x14ac:dyDescent="0.3">
      <c r="B616" s="1" t="s">
        <v>16</v>
      </c>
      <c r="D616" s="1">
        <v>3940</v>
      </c>
      <c r="E616" s="19" t="s">
        <v>196</v>
      </c>
      <c r="F616" s="20">
        <v>0</v>
      </c>
      <c r="G616" s="20">
        <v>0</v>
      </c>
      <c r="H616" s="20">
        <v>0</v>
      </c>
      <c r="I616" s="20">
        <v>0</v>
      </c>
      <c r="J616" s="20">
        <v>0</v>
      </c>
      <c r="K616" s="20">
        <v>0</v>
      </c>
    </row>
    <row r="617" spans="2:11" x14ac:dyDescent="0.3">
      <c r="B617" s="1" t="s">
        <v>16</v>
      </c>
      <c r="D617" s="1">
        <v>3950</v>
      </c>
      <c r="E617" s="19" t="s">
        <v>197</v>
      </c>
      <c r="F617" s="20">
        <v>0</v>
      </c>
      <c r="G617" s="20">
        <v>0</v>
      </c>
      <c r="H617" s="20">
        <v>0</v>
      </c>
      <c r="I617" s="20">
        <v>0</v>
      </c>
      <c r="J617" s="20">
        <v>0</v>
      </c>
      <c r="K617" s="20">
        <v>0</v>
      </c>
    </row>
    <row r="618" spans="2:11" x14ac:dyDescent="0.3">
      <c r="B618" s="1" t="s">
        <v>16</v>
      </c>
      <c r="D618" s="1">
        <v>3960</v>
      </c>
      <c r="E618" s="19" t="s">
        <v>198</v>
      </c>
      <c r="F618" s="20">
        <v>0</v>
      </c>
      <c r="G618" s="20">
        <v>0</v>
      </c>
      <c r="H618" s="20">
        <v>0</v>
      </c>
      <c r="I618" s="20">
        <v>0</v>
      </c>
      <c r="J618" s="20">
        <v>0</v>
      </c>
      <c r="K618" s="20">
        <v>0</v>
      </c>
    </row>
    <row r="619" spans="2:11" x14ac:dyDescent="0.3">
      <c r="B619" s="1" t="s">
        <v>16</v>
      </c>
      <c r="D619" s="1">
        <v>3970</v>
      </c>
      <c r="E619" s="19" t="s">
        <v>199</v>
      </c>
      <c r="F619" s="20">
        <v>0</v>
      </c>
      <c r="G619" s="20">
        <v>0</v>
      </c>
      <c r="H619" s="20">
        <v>0</v>
      </c>
      <c r="I619" s="20">
        <v>0</v>
      </c>
      <c r="J619" s="20">
        <v>0</v>
      </c>
      <c r="K619" s="20">
        <f t="shared" si="97"/>
        <v>0</v>
      </c>
    </row>
    <row r="620" spans="2:11" x14ac:dyDescent="0.3">
      <c r="B620" s="1" t="s">
        <v>16</v>
      </c>
      <c r="D620" s="1">
        <v>3980</v>
      </c>
      <c r="E620" s="19" t="s">
        <v>200</v>
      </c>
      <c r="F620" s="20">
        <v>0</v>
      </c>
      <c r="G620" s="20">
        <v>0</v>
      </c>
      <c r="H620" s="20">
        <v>0</v>
      </c>
      <c r="I620" s="20">
        <v>0</v>
      </c>
      <c r="J620" s="20">
        <v>0</v>
      </c>
      <c r="K620" s="20">
        <f t="shared" si="97"/>
        <v>0</v>
      </c>
    </row>
    <row r="621" spans="2:11" x14ac:dyDescent="0.3">
      <c r="B621" s="1" t="s">
        <v>16</v>
      </c>
      <c r="D621" s="1">
        <v>3990</v>
      </c>
      <c r="E621" s="19" t="s">
        <v>201</v>
      </c>
      <c r="F621" s="28">
        <v>106409</v>
      </c>
      <c r="G621" s="26">
        <v>10800</v>
      </c>
      <c r="H621" s="26">
        <f>F621+G621</f>
        <v>117209</v>
      </c>
      <c r="I621" s="26">
        <v>16800</v>
      </c>
      <c r="J621" s="26">
        <v>16800</v>
      </c>
      <c r="K621" s="22">
        <f t="shared" si="97"/>
        <v>100409</v>
      </c>
    </row>
    <row r="622" spans="2:11" x14ac:dyDescent="0.3">
      <c r="B622" s="1" t="s">
        <v>13</v>
      </c>
      <c r="D622" s="1">
        <v>4000</v>
      </c>
      <c r="E622" s="17" t="s">
        <v>202</v>
      </c>
      <c r="F622" s="18">
        <f t="shared" ref="F622:K622" si="101">F623+F633+F639+F649+F658+F662+F670+F672+F678</f>
        <v>995674</v>
      </c>
      <c r="G622" s="18">
        <f t="shared" si="101"/>
        <v>261000</v>
      </c>
      <c r="H622" s="18">
        <f t="shared" si="101"/>
        <v>1256674</v>
      </c>
      <c r="I622" s="18">
        <f t="shared" si="101"/>
        <v>228700.18</v>
      </c>
      <c r="J622" s="18">
        <f t="shared" si="101"/>
        <v>228700.18</v>
      </c>
      <c r="K622" s="18">
        <f t="shared" si="101"/>
        <v>1027973.8200000001</v>
      </c>
    </row>
    <row r="623" spans="2:11" x14ac:dyDescent="0.3">
      <c r="B623" s="1" t="s">
        <v>5</v>
      </c>
      <c r="D623" s="1">
        <v>4100</v>
      </c>
      <c r="E623" s="17" t="s">
        <v>203</v>
      </c>
      <c r="F623" s="18">
        <v>0</v>
      </c>
      <c r="G623" s="18">
        <v>0</v>
      </c>
      <c r="H623" s="18">
        <v>0</v>
      </c>
      <c r="I623" s="18">
        <v>0</v>
      </c>
      <c r="J623" s="18">
        <v>0</v>
      </c>
      <c r="K623" s="18">
        <f t="shared" si="97"/>
        <v>0</v>
      </c>
    </row>
    <row r="624" spans="2:11" x14ac:dyDescent="0.3">
      <c r="B624" s="1" t="s">
        <v>16</v>
      </c>
      <c r="D624" s="1">
        <v>4110</v>
      </c>
      <c r="E624" s="19" t="s">
        <v>204</v>
      </c>
      <c r="F624" s="20">
        <v>0</v>
      </c>
      <c r="G624" s="20">
        <v>0</v>
      </c>
      <c r="H624" s="20">
        <v>0</v>
      </c>
      <c r="I624" s="20">
        <v>0</v>
      </c>
      <c r="J624" s="20">
        <v>0</v>
      </c>
      <c r="K624" s="20">
        <f t="shared" si="97"/>
        <v>0</v>
      </c>
    </row>
    <row r="625" spans="2:11" x14ac:dyDescent="0.3">
      <c r="B625" s="1" t="s">
        <v>16</v>
      </c>
      <c r="D625" s="1">
        <v>4120</v>
      </c>
      <c r="E625" s="19" t="s">
        <v>205</v>
      </c>
      <c r="F625" s="20">
        <v>0</v>
      </c>
      <c r="G625" s="20">
        <v>0</v>
      </c>
      <c r="H625" s="20">
        <v>0</v>
      </c>
      <c r="I625" s="20">
        <v>0</v>
      </c>
      <c r="J625" s="20">
        <v>0</v>
      </c>
      <c r="K625" s="20">
        <f t="shared" si="97"/>
        <v>0</v>
      </c>
    </row>
    <row r="626" spans="2:11" x14ac:dyDescent="0.3">
      <c r="B626" s="1" t="s">
        <v>16</v>
      </c>
      <c r="D626" s="1">
        <v>4130</v>
      </c>
      <c r="E626" s="19" t="s">
        <v>206</v>
      </c>
      <c r="F626" s="20">
        <v>0</v>
      </c>
      <c r="G626" s="20">
        <v>0</v>
      </c>
      <c r="H626" s="20">
        <v>0</v>
      </c>
      <c r="I626" s="20">
        <v>0</v>
      </c>
      <c r="J626" s="20">
        <v>0</v>
      </c>
      <c r="K626" s="20">
        <f t="shared" si="97"/>
        <v>0</v>
      </c>
    </row>
    <row r="627" spans="2:11" x14ac:dyDescent="0.3">
      <c r="B627" s="1" t="s">
        <v>16</v>
      </c>
      <c r="D627" s="1">
        <v>4140</v>
      </c>
      <c r="E627" s="19" t="s">
        <v>207</v>
      </c>
      <c r="F627" s="20">
        <v>0</v>
      </c>
      <c r="G627" s="20">
        <v>0</v>
      </c>
      <c r="H627" s="20">
        <v>0</v>
      </c>
      <c r="I627" s="20">
        <v>0</v>
      </c>
      <c r="J627" s="20">
        <v>0</v>
      </c>
      <c r="K627" s="20">
        <f t="shared" si="97"/>
        <v>0</v>
      </c>
    </row>
    <row r="628" spans="2:11" x14ac:dyDescent="0.3">
      <c r="B628" s="1" t="s">
        <v>16</v>
      </c>
      <c r="D628" s="1">
        <v>4150</v>
      </c>
      <c r="E628" s="19" t="s">
        <v>208</v>
      </c>
      <c r="F628" s="20">
        <v>0</v>
      </c>
      <c r="G628" s="20">
        <v>0</v>
      </c>
      <c r="H628" s="20">
        <v>0</v>
      </c>
      <c r="I628" s="20">
        <v>0</v>
      </c>
      <c r="J628" s="20">
        <v>0</v>
      </c>
      <c r="K628" s="20">
        <f t="shared" si="97"/>
        <v>0</v>
      </c>
    </row>
    <row r="629" spans="2:11" x14ac:dyDescent="0.3">
      <c r="B629" s="1" t="s">
        <v>16</v>
      </c>
      <c r="D629" s="1">
        <v>4160</v>
      </c>
      <c r="E629" s="19" t="s">
        <v>209</v>
      </c>
      <c r="F629" s="20">
        <v>0</v>
      </c>
      <c r="G629" s="20">
        <v>0</v>
      </c>
      <c r="H629" s="20">
        <v>0</v>
      </c>
      <c r="I629" s="20">
        <v>0</v>
      </c>
      <c r="J629" s="20">
        <v>0</v>
      </c>
      <c r="K629" s="20">
        <f t="shared" si="97"/>
        <v>0</v>
      </c>
    </row>
    <row r="630" spans="2:11" x14ac:dyDescent="0.3">
      <c r="B630" s="1" t="s">
        <v>16</v>
      </c>
      <c r="D630" s="1">
        <v>4170</v>
      </c>
      <c r="E630" s="19" t="s">
        <v>210</v>
      </c>
      <c r="F630" s="20">
        <v>0</v>
      </c>
      <c r="G630" s="20">
        <v>0</v>
      </c>
      <c r="H630" s="20">
        <v>0</v>
      </c>
      <c r="I630" s="20">
        <v>0</v>
      </c>
      <c r="J630" s="20">
        <v>0</v>
      </c>
      <c r="K630" s="20">
        <f t="shared" si="97"/>
        <v>0</v>
      </c>
    </row>
    <row r="631" spans="2:11" x14ac:dyDescent="0.3">
      <c r="B631" s="1" t="s">
        <v>16</v>
      </c>
      <c r="D631" s="1">
        <v>4180</v>
      </c>
      <c r="E631" s="19" t="s">
        <v>211</v>
      </c>
      <c r="F631" s="20">
        <v>0</v>
      </c>
      <c r="G631" s="20">
        <v>0</v>
      </c>
      <c r="H631" s="20">
        <v>0</v>
      </c>
      <c r="I631" s="20">
        <v>0</v>
      </c>
      <c r="J631" s="20">
        <v>0</v>
      </c>
      <c r="K631" s="20">
        <f t="shared" si="97"/>
        <v>0</v>
      </c>
    </row>
    <row r="632" spans="2:11" x14ac:dyDescent="0.3">
      <c r="B632" s="1" t="s">
        <v>16</v>
      </c>
      <c r="D632" s="1">
        <v>4190</v>
      </c>
      <c r="E632" s="19" t="s">
        <v>212</v>
      </c>
      <c r="F632" s="20">
        <v>0</v>
      </c>
      <c r="G632" s="20">
        <v>0</v>
      </c>
      <c r="H632" s="20">
        <v>0</v>
      </c>
      <c r="I632" s="20">
        <v>0</v>
      </c>
      <c r="J632" s="20">
        <v>0</v>
      </c>
      <c r="K632" s="20">
        <f t="shared" si="97"/>
        <v>0</v>
      </c>
    </row>
    <row r="633" spans="2:11" x14ac:dyDescent="0.3">
      <c r="B633" s="1" t="s">
        <v>5</v>
      </c>
      <c r="D633" s="1">
        <v>4200</v>
      </c>
      <c r="E633" s="17" t="s">
        <v>213</v>
      </c>
      <c r="F633" s="18">
        <v>0</v>
      </c>
      <c r="G633" s="18">
        <v>0</v>
      </c>
      <c r="H633" s="18">
        <v>0</v>
      </c>
      <c r="I633" s="18">
        <v>0</v>
      </c>
      <c r="J633" s="18">
        <v>0</v>
      </c>
      <c r="K633" s="18">
        <f t="shared" si="97"/>
        <v>0</v>
      </c>
    </row>
    <row r="634" spans="2:11" x14ac:dyDescent="0.3">
      <c r="B634" s="1" t="s">
        <v>16</v>
      </c>
      <c r="D634" s="1">
        <v>4210</v>
      </c>
      <c r="E634" s="19" t="s">
        <v>214</v>
      </c>
      <c r="F634" s="20">
        <v>0</v>
      </c>
      <c r="G634" s="20">
        <v>0</v>
      </c>
      <c r="H634" s="20">
        <v>0</v>
      </c>
      <c r="I634" s="20">
        <v>0</v>
      </c>
      <c r="J634" s="20">
        <v>0</v>
      </c>
      <c r="K634" s="20">
        <f t="shared" si="97"/>
        <v>0</v>
      </c>
    </row>
    <row r="635" spans="2:11" x14ac:dyDescent="0.3">
      <c r="B635" s="1" t="s">
        <v>16</v>
      </c>
      <c r="D635" s="1">
        <v>4220</v>
      </c>
      <c r="E635" s="19" t="s">
        <v>215</v>
      </c>
      <c r="F635" s="20">
        <v>0</v>
      </c>
      <c r="G635" s="20">
        <v>0</v>
      </c>
      <c r="H635" s="20">
        <v>0</v>
      </c>
      <c r="I635" s="20">
        <v>0</v>
      </c>
      <c r="J635" s="20">
        <v>0</v>
      </c>
      <c r="K635" s="20">
        <f t="shared" si="97"/>
        <v>0</v>
      </c>
    </row>
    <row r="636" spans="2:11" x14ac:dyDescent="0.3">
      <c r="B636" s="1" t="s">
        <v>16</v>
      </c>
      <c r="D636" s="1">
        <v>4230</v>
      </c>
      <c r="E636" s="19" t="s">
        <v>216</v>
      </c>
      <c r="F636" s="20">
        <v>0</v>
      </c>
      <c r="G636" s="20">
        <v>0</v>
      </c>
      <c r="H636" s="20">
        <v>0</v>
      </c>
      <c r="I636" s="20">
        <v>0</v>
      </c>
      <c r="J636" s="20">
        <v>0</v>
      </c>
      <c r="K636" s="20">
        <f t="shared" si="97"/>
        <v>0</v>
      </c>
    </row>
    <row r="637" spans="2:11" x14ac:dyDescent="0.3">
      <c r="B637" s="1" t="s">
        <v>16</v>
      </c>
      <c r="D637" s="1">
        <v>4240</v>
      </c>
      <c r="E637" s="19" t="s">
        <v>217</v>
      </c>
      <c r="F637" s="20">
        <v>0</v>
      </c>
      <c r="G637" s="20">
        <v>0</v>
      </c>
      <c r="H637" s="20">
        <v>0</v>
      </c>
      <c r="I637" s="20">
        <v>0</v>
      </c>
      <c r="J637" s="20">
        <v>0</v>
      </c>
      <c r="K637" s="20">
        <f t="shared" si="97"/>
        <v>0</v>
      </c>
    </row>
    <row r="638" spans="2:11" x14ac:dyDescent="0.3">
      <c r="B638" s="1" t="s">
        <v>16</v>
      </c>
      <c r="D638" s="1">
        <v>4250</v>
      </c>
      <c r="E638" s="19" t="s">
        <v>218</v>
      </c>
      <c r="F638" s="20">
        <v>0</v>
      </c>
      <c r="G638" s="20">
        <v>0</v>
      </c>
      <c r="H638" s="20">
        <v>0</v>
      </c>
      <c r="I638" s="20">
        <v>0</v>
      </c>
      <c r="J638" s="20">
        <v>0</v>
      </c>
      <c r="K638" s="20">
        <f t="shared" si="97"/>
        <v>0</v>
      </c>
    </row>
    <row r="639" spans="2:11" x14ac:dyDescent="0.3">
      <c r="B639" s="1" t="s">
        <v>5</v>
      </c>
      <c r="D639" s="1">
        <v>4300</v>
      </c>
      <c r="E639" s="17" t="s">
        <v>219</v>
      </c>
      <c r="F639" s="18">
        <f t="shared" ref="F639:K639" si="102">SUM(F640:F648)</f>
        <v>408000</v>
      </c>
      <c r="G639" s="18">
        <f t="shared" si="102"/>
        <v>225000</v>
      </c>
      <c r="H639" s="18">
        <f t="shared" si="102"/>
        <v>633000</v>
      </c>
      <c r="I639" s="18">
        <f t="shared" si="102"/>
        <v>93000</v>
      </c>
      <c r="J639" s="18">
        <f t="shared" si="102"/>
        <v>93000</v>
      </c>
      <c r="K639" s="18">
        <f t="shared" si="102"/>
        <v>540000</v>
      </c>
    </row>
    <row r="640" spans="2:11" x14ac:dyDescent="0.3">
      <c r="B640" s="1" t="s">
        <v>16</v>
      </c>
      <c r="D640" s="1">
        <v>4310</v>
      </c>
      <c r="E640" s="19" t="s">
        <v>220</v>
      </c>
      <c r="F640" s="20">
        <v>0</v>
      </c>
      <c r="G640" s="20">
        <v>0</v>
      </c>
      <c r="H640" s="20">
        <v>0</v>
      </c>
      <c r="I640" s="20">
        <v>0</v>
      </c>
      <c r="J640" s="20">
        <v>0</v>
      </c>
      <c r="K640" s="20">
        <f t="shared" si="97"/>
        <v>0</v>
      </c>
    </row>
    <row r="641" spans="2:11" x14ac:dyDescent="0.3">
      <c r="B641" s="1" t="s">
        <v>16</v>
      </c>
      <c r="D641" s="1">
        <v>4320</v>
      </c>
      <c r="E641" s="19" t="s">
        <v>221</v>
      </c>
      <c r="F641" s="20">
        <v>0</v>
      </c>
      <c r="G641" s="20">
        <v>0</v>
      </c>
      <c r="H641" s="20">
        <v>0</v>
      </c>
      <c r="I641" s="20">
        <v>0</v>
      </c>
      <c r="J641" s="20">
        <v>0</v>
      </c>
      <c r="K641" s="20">
        <f t="shared" si="97"/>
        <v>0</v>
      </c>
    </row>
    <row r="642" spans="2:11" x14ac:dyDescent="0.3">
      <c r="B642" s="1" t="s">
        <v>16</v>
      </c>
      <c r="D642" s="1">
        <v>4330</v>
      </c>
      <c r="E642" s="19" t="s">
        <v>222</v>
      </c>
      <c r="F642" s="20">
        <v>0</v>
      </c>
      <c r="G642" s="20">
        <v>0</v>
      </c>
      <c r="H642" s="20">
        <v>0</v>
      </c>
      <c r="I642" s="20">
        <v>0</v>
      </c>
      <c r="J642" s="20">
        <v>0</v>
      </c>
      <c r="K642" s="20">
        <f t="shared" si="97"/>
        <v>0</v>
      </c>
    </row>
    <row r="643" spans="2:11" x14ac:dyDescent="0.3">
      <c r="B643" s="1" t="s">
        <v>16</v>
      </c>
      <c r="D643" s="1">
        <v>4340</v>
      </c>
      <c r="E643" s="19" t="s">
        <v>223</v>
      </c>
      <c r="F643" s="29">
        <v>408000</v>
      </c>
      <c r="G643" s="29">
        <v>225000</v>
      </c>
      <c r="H643" s="26">
        <f>F643+G643</f>
        <v>633000</v>
      </c>
      <c r="I643" s="29">
        <v>93000</v>
      </c>
      <c r="J643" s="29">
        <v>93000</v>
      </c>
      <c r="K643" s="22">
        <f t="shared" si="97"/>
        <v>540000</v>
      </c>
    </row>
    <row r="644" spans="2:11" x14ac:dyDescent="0.3">
      <c r="B644" s="1" t="s">
        <v>16</v>
      </c>
      <c r="D644" s="1">
        <v>4350</v>
      </c>
      <c r="E644" s="19" t="s">
        <v>224</v>
      </c>
      <c r="F644" s="20">
        <v>0</v>
      </c>
      <c r="G644" s="20">
        <v>0</v>
      </c>
      <c r="H644" s="20">
        <v>0</v>
      </c>
      <c r="I644" s="20">
        <v>0</v>
      </c>
      <c r="J644" s="20">
        <v>0</v>
      </c>
      <c r="K644" s="20">
        <f t="shared" si="97"/>
        <v>0</v>
      </c>
    </row>
    <row r="645" spans="2:11" x14ac:dyDescent="0.3">
      <c r="B645" s="1" t="s">
        <v>16</v>
      </c>
      <c r="D645" s="1">
        <v>4360</v>
      </c>
      <c r="E645" s="19" t="s">
        <v>225</v>
      </c>
      <c r="F645" s="20">
        <v>0</v>
      </c>
      <c r="G645" s="20">
        <v>0</v>
      </c>
      <c r="H645" s="20">
        <v>0</v>
      </c>
      <c r="I645" s="20">
        <v>0</v>
      </c>
      <c r="J645" s="20">
        <v>0</v>
      </c>
      <c r="K645" s="20">
        <f t="shared" si="97"/>
        <v>0</v>
      </c>
    </row>
    <row r="646" spans="2:11" x14ac:dyDescent="0.3">
      <c r="B646" s="1" t="s">
        <v>16</v>
      </c>
      <c r="D646" s="1">
        <v>4370</v>
      </c>
      <c r="E646" s="19" t="s">
        <v>226</v>
      </c>
      <c r="F646" s="20">
        <v>0</v>
      </c>
      <c r="G646" s="20">
        <v>0</v>
      </c>
      <c r="H646" s="20">
        <v>0</v>
      </c>
      <c r="I646" s="20">
        <v>0</v>
      </c>
      <c r="J646" s="20">
        <v>0</v>
      </c>
      <c r="K646" s="20">
        <f t="shared" si="97"/>
        <v>0</v>
      </c>
    </row>
    <row r="647" spans="2:11" x14ac:dyDescent="0.3">
      <c r="B647" s="1" t="s">
        <v>16</v>
      </c>
      <c r="D647" s="1">
        <v>4380</v>
      </c>
      <c r="E647" s="19" t="s">
        <v>227</v>
      </c>
      <c r="F647" s="20">
        <v>0</v>
      </c>
      <c r="G647" s="20">
        <v>0</v>
      </c>
      <c r="H647" s="20">
        <v>0</v>
      </c>
      <c r="I647" s="20">
        <v>0</v>
      </c>
      <c r="J647" s="20">
        <v>0</v>
      </c>
      <c r="K647" s="20">
        <f t="shared" si="97"/>
        <v>0</v>
      </c>
    </row>
    <row r="648" spans="2:11" x14ac:dyDescent="0.3">
      <c r="B648" s="1" t="s">
        <v>16</v>
      </c>
      <c r="D648" s="1">
        <v>4390</v>
      </c>
      <c r="E648" s="19" t="s">
        <v>228</v>
      </c>
      <c r="F648" s="20">
        <v>0</v>
      </c>
      <c r="G648" s="20">
        <v>0</v>
      </c>
      <c r="H648" s="20">
        <v>0</v>
      </c>
      <c r="I648" s="20">
        <v>0</v>
      </c>
      <c r="J648" s="20">
        <v>0</v>
      </c>
      <c r="K648" s="20">
        <f t="shared" si="97"/>
        <v>0</v>
      </c>
    </row>
    <row r="649" spans="2:11" x14ac:dyDescent="0.3">
      <c r="B649" s="1" t="s">
        <v>5</v>
      </c>
      <c r="D649" s="1">
        <v>4400</v>
      </c>
      <c r="E649" s="17" t="s">
        <v>229</v>
      </c>
      <c r="F649" s="18">
        <f t="shared" ref="F649:K649" si="103">SUM(F650:F657)</f>
        <v>587674</v>
      </c>
      <c r="G649" s="18">
        <f t="shared" si="103"/>
        <v>36000</v>
      </c>
      <c r="H649" s="18">
        <f t="shared" si="103"/>
        <v>623674</v>
      </c>
      <c r="I649" s="18">
        <f t="shared" si="103"/>
        <v>135700.18</v>
      </c>
      <c r="J649" s="18">
        <f t="shared" si="103"/>
        <v>135700.18</v>
      </c>
      <c r="K649" s="18">
        <f t="shared" si="103"/>
        <v>487973.82</v>
      </c>
    </row>
    <row r="650" spans="2:11" x14ac:dyDescent="0.3">
      <c r="B650" s="1" t="s">
        <v>16</v>
      </c>
      <c r="D650" s="1">
        <v>4410</v>
      </c>
      <c r="E650" s="19" t="s">
        <v>230</v>
      </c>
      <c r="F650" s="28">
        <v>0</v>
      </c>
      <c r="G650" s="26">
        <v>135700.18</v>
      </c>
      <c r="H650" s="26">
        <f>F650+G650</f>
        <v>135700.18</v>
      </c>
      <c r="I650" s="26">
        <v>135700.18</v>
      </c>
      <c r="J650" s="26">
        <v>135700.18</v>
      </c>
      <c r="K650" s="22">
        <f>H650-I650</f>
        <v>0</v>
      </c>
    </row>
    <row r="651" spans="2:11" x14ac:dyDescent="0.3">
      <c r="B651" s="1" t="s">
        <v>16</v>
      </c>
      <c r="D651" s="1">
        <v>4420</v>
      </c>
      <c r="E651" s="19" t="s">
        <v>231</v>
      </c>
      <c r="F651" s="28">
        <v>587674</v>
      </c>
      <c r="G651" s="26">
        <v>-99700.18</v>
      </c>
      <c r="H651" s="26">
        <f>F651+G651</f>
        <v>487973.82</v>
      </c>
      <c r="I651" s="26">
        <v>0</v>
      </c>
      <c r="J651" s="26">
        <v>0</v>
      </c>
      <c r="K651" s="22">
        <f>H651-I651</f>
        <v>487973.82</v>
      </c>
    </row>
    <row r="652" spans="2:11" x14ac:dyDescent="0.3">
      <c r="B652" s="1" t="s">
        <v>16</v>
      </c>
      <c r="D652" s="1">
        <v>4430</v>
      </c>
      <c r="E652" s="19" t="s">
        <v>232</v>
      </c>
      <c r="F652" s="20">
        <v>0</v>
      </c>
      <c r="G652" s="20">
        <v>0</v>
      </c>
      <c r="H652" s="20">
        <v>0</v>
      </c>
      <c r="I652" s="20">
        <v>0</v>
      </c>
      <c r="J652" s="20">
        <v>0</v>
      </c>
      <c r="K652" s="20">
        <f t="shared" si="97"/>
        <v>0</v>
      </c>
    </row>
    <row r="653" spans="2:11" x14ac:dyDescent="0.3">
      <c r="B653" s="1" t="s">
        <v>16</v>
      </c>
      <c r="D653" s="1">
        <v>4440</v>
      </c>
      <c r="E653" s="19" t="s">
        <v>233</v>
      </c>
      <c r="F653" s="20"/>
      <c r="G653" s="20"/>
      <c r="H653" s="20"/>
      <c r="I653" s="20"/>
      <c r="J653" s="20"/>
      <c r="K653" s="20"/>
    </row>
    <row r="654" spans="2:11" x14ac:dyDescent="0.3">
      <c r="B654" s="1" t="s">
        <v>16</v>
      </c>
      <c r="D654" s="1">
        <v>4450</v>
      </c>
      <c r="E654" s="19" t="s">
        <v>234</v>
      </c>
      <c r="F654" s="20">
        <v>0</v>
      </c>
      <c r="G654" s="20">
        <v>0</v>
      </c>
      <c r="H654" s="20">
        <v>0</v>
      </c>
      <c r="I654" s="20">
        <v>0</v>
      </c>
      <c r="J654" s="20">
        <v>0</v>
      </c>
      <c r="K654" s="20">
        <f t="shared" ref="K654:K706" si="104">H654-I654</f>
        <v>0</v>
      </c>
    </row>
    <row r="655" spans="2:11" x14ac:dyDescent="0.3">
      <c r="B655" s="1" t="s">
        <v>16</v>
      </c>
      <c r="D655" s="1">
        <v>4460</v>
      </c>
      <c r="E655" s="19" t="s">
        <v>235</v>
      </c>
      <c r="F655" s="20">
        <v>0</v>
      </c>
      <c r="G655" s="20">
        <v>0</v>
      </c>
      <c r="H655" s="20">
        <v>0</v>
      </c>
      <c r="I655" s="20">
        <v>0</v>
      </c>
      <c r="J655" s="20">
        <v>0</v>
      </c>
      <c r="K655" s="20">
        <f t="shared" si="104"/>
        <v>0</v>
      </c>
    </row>
    <row r="656" spans="2:11" x14ac:dyDescent="0.3">
      <c r="B656" s="1" t="s">
        <v>16</v>
      </c>
      <c r="D656" s="1">
        <v>4470</v>
      </c>
      <c r="E656" s="19" t="s">
        <v>236</v>
      </c>
      <c r="F656" s="20">
        <v>0</v>
      </c>
      <c r="G656" s="20">
        <v>0</v>
      </c>
      <c r="H656" s="20">
        <v>0</v>
      </c>
      <c r="I656" s="20">
        <v>0</v>
      </c>
      <c r="J656" s="20">
        <v>0</v>
      </c>
      <c r="K656" s="20">
        <f t="shared" si="104"/>
        <v>0</v>
      </c>
    </row>
    <row r="657" spans="2:11" x14ac:dyDescent="0.3">
      <c r="B657" s="1" t="s">
        <v>16</v>
      </c>
      <c r="D657" s="1">
        <v>4480</v>
      </c>
      <c r="E657" s="19" t="s">
        <v>237</v>
      </c>
      <c r="F657" s="20">
        <v>0</v>
      </c>
      <c r="G657" s="20">
        <v>0</v>
      </c>
      <c r="H657" s="20">
        <v>0</v>
      </c>
      <c r="I657" s="20">
        <v>0</v>
      </c>
      <c r="J657" s="20">
        <v>0</v>
      </c>
      <c r="K657" s="20">
        <f t="shared" si="104"/>
        <v>0</v>
      </c>
    </row>
    <row r="658" spans="2:11" x14ac:dyDescent="0.3">
      <c r="B658" s="1" t="s">
        <v>5</v>
      </c>
      <c r="D658" s="1">
        <v>4500</v>
      </c>
      <c r="E658" s="17" t="s">
        <v>238</v>
      </c>
      <c r="F658" s="18">
        <v>0</v>
      </c>
      <c r="G658" s="18">
        <v>0</v>
      </c>
      <c r="H658" s="18">
        <v>0</v>
      </c>
      <c r="I658" s="18">
        <v>0</v>
      </c>
      <c r="J658" s="18">
        <v>0</v>
      </c>
      <c r="K658" s="18">
        <f t="shared" si="104"/>
        <v>0</v>
      </c>
    </row>
    <row r="659" spans="2:11" x14ac:dyDescent="0.3">
      <c r="B659" s="1" t="s">
        <v>16</v>
      </c>
      <c r="D659" s="1">
        <v>4510</v>
      </c>
      <c r="E659" s="19" t="s">
        <v>239</v>
      </c>
      <c r="F659" s="20">
        <v>0</v>
      </c>
      <c r="G659" s="20">
        <v>0</v>
      </c>
      <c r="H659" s="20">
        <v>0</v>
      </c>
      <c r="I659" s="20">
        <v>0</v>
      </c>
      <c r="J659" s="20">
        <v>0</v>
      </c>
      <c r="K659" s="20">
        <f t="shared" si="104"/>
        <v>0</v>
      </c>
    </row>
    <row r="660" spans="2:11" x14ac:dyDescent="0.3">
      <c r="B660" s="1" t="s">
        <v>16</v>
      </c>
      <c r="D660" s="1">
        <v>4520</v>
      </c>
      <c r="E660" s="19" t="s">
        <v>240</v>
      </c>
      <c r="F660" s="20">
        <v>0</v>
      </c>
      <c r="G660" s="20">
        <v>0</v>
      </c>
      <c r="H660" s="20">
        <v>0</v>
      </c>
      <c r="I660" s="20">
        <v>0</v>
      </c>
      <c r="J660" s="20">
        <v>0</v>
      </c>
      <c r="K660" s="20">
        <f t="shared" si="104"/>
        <v>0</v>
      </c>
    </row>
    <row r="661" spans="2:11" x14ac:dyDescent="0.3">
      <c r="B661" s="1" t="s">
        <v>16</v>
      </c>
      <c r="D661" s="1">
        <v>4590</v>
      </c>
      <c r="E661" s="19" t="s">
        <v>241</v>
      </c>
      <c r="F661" s="20">
        <v>0</v>
      </c>
      <c r="G661" s="20">
        <v>0</v>
      </c>
      <c r="H661" s="20">
        <v>0</v>
      </c>
      <c r="I661" s="20">
        <v>0</v>
      </c>
      <c r="J661" s="20">
        <v>0</v>
      </c>
      <c r="K661" s="20">
        <f t="shared" si="104"/>
        <v>0</v>
      </c>
    </row>
    <row r="662" spans="2:11" x14ac:dyDescent="0.3">
      <c r="B662" s="1" t="s">
        <v>5</v>
      </c>
      <c r="D662" s="1">
        <v>4600</v>
      </c>
      <c r="E662" s="17" t="s">
        <v>242</v>
      </c>
      <c r="F662" s="18">
        <v>0</v>
      </c>
      <c r="G662" s="18">
        <v>0</v>
      </c>
      <c r="H662" s="18">
        <v>0</v>
      </c>
      <c r="I662" s="18">
        <v>0</v>
      </c>
      <c r="J662" s="18">
        <v>0</v>
      </c>
      <c r="K662" s="18">
        <f t="shared" si="104"/>
        <v>0</v>
      </c>
    </row>
    <row r="663" spans="2:11" x14ac:dyDescent="0.3">
      <c r="B663" s="1" t="s">
        <v>16</v>
      </c>
      <c r="D663" s="1">
        <v>4610</v>
      </c>
      <c r="E663" s="19" t="s">
        <v>243</v>
      </c>
      <c r="F663" s="20">
        <v>0</v>
      </c>
      <c r="G663" s="20">
        <v>0</v>
      </c>
      <c r="H663" s="20">
        <v>0</v>
      </c>
      <c r="I663" s="20">
        <v>0</v>
      </c>
      <c r="J663" s="20">
        <v>0</v>
      </c>
      <c r="K663" s="20">
        <f t="shared" si="104"/>
        <v>0</v>
      </c>
    </row>
    <row r="664" spans="2:11" x14ac:dyDescent="0.3">
      <c r="B664" s="1" t="s">
        <v>16</v>
      </c>
      <c r="D664" s="1">
        <v>4620</v>
      </c>
      <c r="E664" s="19" t="s">
        <v>244</v>
      </c>
      <c r="F664" s="20">
        <v>0</v>
      </c>
      <c r="G664" s="20">
        <v>0</v>
      </c>
      <c r="H664" s="20">
        <v>0</v>
      </c>
      <c r="I664" s="20">
        <v>0</v>
      </c>
      <c r="J664" s="20">
        <v>0</v>
      </c>
      <c r="K664" s="20">
        <f t="shared" si="104"/>
        <v>0</v>
      </c>
    </row>
    <row r="665" spans="2:11" x14ac:dyDescent="0.3">
      <c r="B665" s="1" t="s">
        <v>16</v>
      </c>
      <c r="D665" s="1">
        <v>4630</v>
      </c>
      <c r="E665" s="19" t="s">
        <v>245</v>
      </c>
      <c r="F665" s="20">
        <v>0</v>
      </c>
      <c r="G665" s="20">
        <v>0</v>
      </c>
      <c r="H665" s="20">
        <v>0</v>
      </c>
      <c r="I665" s="20">
        <v>0</v>
      </c>
      <c r="J665" s="20">
        <v>0</v>
      </c>
      <c r="K665" s="20">
        <f t="shared" si="104"/>
        <v>0</v>
      </c>
    </row>
    <row r="666" spans="2:11" x14ac:dyDescent="0.3">
      <c r="B666" s="1" t="s">
        <v>16</v>
      </c>
      <c r="D666" s="1">
        <v>4640</v>
      </c>
      <c r="E666" s="19" t="s">
        <v>246</v>
      </c>
      <c r="F666" s="20">
        <v>0</v>
      </c>
      <c r="G666" s="20">
        <v>0</v>
      </c>
      <c r="H666" s="20">
        <v>0</v>
      </c>
      <c r="I666" s="20">
        <v>0</v>
      </c>
      <c r="J666" s="20">
        <v>0</v>
      </c>
      <c r="K666" s="20">
        <f t="shared" si="104"/>
        <v>0</v>
      </c>
    </row>
    <row r="667" spans="2:11" x14ac:dyDescent="0.3">
      <c r="B667" s="1" t="s">
        <v>16</v>
      </c>
      <c r="D667" s="1">
        <v>4650</v>
      </c>
      <c r="E667" s="19" t="s">
        <v>247</v>
      </c>
      <c r="F667" s="20">
        <v>0</v>
      </c>
      <c r="G667" s="20">
        <v>0</v>
      </c>
      <c r="H667" s="20">
        <v>0</v>
      </c>
      <c r="I667" s="20">
        <v>0</v>
      </c>
      <c r="J667" s="20">
        <v>0</v>
      </c>
      <c r="K667" s="20">
        <f t="shared" si="104"/>
        <v>0</v>
      </c>
    </row>
    <row r="668" spans="2:11" x14ac:dyDescent="0.3">
      <c r="B668" s="1" t="s">
        <v>16</v>
      </c>
      <c r="D668" s="1">
        <v>4660</v>
      </c>
      <c r="E668" s="19" t="s">
        <v>248</v>
      </c>
      <c r="F668" s="20">
        <v>0</v>
      </c>
      <c r="G668" s="20">
        <v>0</v>
      </c>
      <c r="H668" s="20">
        <v>0</v>
      </c>
      <c r="I668" s="20">
        <v>0</v>
      </c>
      <c r="J668" s="20">
        <v>0</v>
      </c>
      <c r="K668" s="20">
        <f t="shared" si="104"/>
        <v>0</v>
      </c>
    </row>
    <row r="669" spans="2:11" x14ac:dyDescent="0.3">
      <c r="B669" s="1" t="s">
        <v>16</v>
      </c>
      <c r="D669" s="1">
        <v>4690</v>
      </c>
      <c r="E669" s="19" t="s">
        <v>249</v>
      </c>
      <c r="F669" s="20">
        <v>0</v>
      </c>
      <c r="G669" s="20">
        <v>0</v>
      </c>
      <c r="H669" s="20">
        <v>0</v>
      </c>
      <c r="I669" s="20">
        <v>0</v>
      </c>
      <c r="J669" s="20">
        <v>0</v>
      </c>
      <c r="K669" s="20">
        <f t="shared" si="104"/>
        <v>0</v>
      </c>
    </row>
    <row r="670" spans="2:11" x14ac:dyDescent="0.3">
      <c r="B670" s="1" t="s">
        <v>5</v>
      </c>
      <c r="D670" s="1">
        <v>4700</v>
      </c>
      <c r="E670" s="17" t="s">
        <v>250</v>
      </c>
      <c r="F670" s="18">
        <v>0</v>
      </c>
      <c r="G670" s="18">
        <v>0</v>
      </c>
      <c r="H670" s="18">
        <v>0</v>
      </c>
      <c r="I670" s="18">
        <v>0</v>
      </c>
      <c r="J670" s="18">
        <v>0</v>
      </c>
      <c r="K670" s="18">
        <f t="shared" si="104"/>
        <v>0</v>
      </c>
    </row>
    <row r="671" spans="2:11" x14ac:dyDescent="0.3">
      <c r="B671" s="1" t="s">
        <v>16</v>
      </c>
      <c r="D671" s="1">
        <v>4710</v>
      </c>
      <c r="E671" s="19" t="s">
        <v>251</v>
      </c>
      <c r="F671" s="20">
        <v>0</v>
      </c>
      <c r="G671" s="20">
        <v>0</v>
      </c>
      <c r="H671" s="20">
        <v>0</v>
      </c>
      <c r="I671" s="20">
        <v>0</v>
      </c>
      <c r="J671" s="20">
        <v>0</v>
      </c>
      <c r="K671" s="20">
        <f t="shared" si="104"/>
        <v>0</v>
      </c>
    </row>
    <row r="672" spans="2:11" x14ac:dyDescent="0.3">
      <c r="B672" s="1" t="s">
        <v>5</v>
      </c>
      <c r="D672" s="1">
        <v>4800</v>
      </c>
      <c r="E672" s="17" t="s">
        <v>252</v>
      </c>
      <c r="F672" s="18">
        <v>0</v>
      </c>
      <c r="G672" s="18">
        <v>0</v>
      </c>
      <c r="H672" s="18">
        <v>0</v>
      </c>
      <c r="I672" s="18">
        <v>0</v>
      </c>
      <c r="J672" s="18">
        <v>0</v>
      </c>
      <c r="K672" s="18">
        <f t="shared" si="104"/>
        <v>0</v>
      </c>
    </row>
    <row r="673" spans="2:11" x14ac:dyDescent="0.3">
      <c r="B673" s="1" t="s">
        <v>16</v>
      </c>
      <c r="D673" s="1">
        <v>4810</v>
      </c>
      <c r="E673" s="19" t="s">
        <v>253</v>
      </c>
      <c r="F673" s="20">
        <v>0</v>
      </c>
      <c r="G673" s="20">
        <v>0</v>
      </c>
      <c r="H673" s="20">
        <v>0</v>
      </c>
      <c r="I673" s="20">
        <v>0</v>
      </c>
      <c r="J673" s="20">
        <v>0</v>
      </c>
      <c r="K673" s="20">
        <f t="shared" si="104"/>
        <v>0</v>
      </c>
    </row>
    <row r="674" spans="2:11" x14ac:dyDescent="0.3">
      <c r="B674" s="1" t="s">
        <v>16</v>
      </c>
      <c r="D674" s="1">
        <v>4820</v>
      </c>
      <c r="E674" s="19" t="s">
        <v>254</v>
      </c>
      <c r="F674" s="20">
        <v>0</v>
      </c>
      <c r="G674" s="20">
        <v>0</v>
      </c>
      <c r="H674" s="20">
        <v>0</v>
      </c>
      <c r="I674" s="20">
        <v>0</v>
      </c>
      <c r="J674" s="20">
        <v>0</v>
      </c>
      <c r="K674" s="20">
        <f t="shared" si="104"/>
        <v>0</v>
      </c>
    </row>
    <row r="675" spans="2:11" x14ac:dyDescent="0.3">
      <c r="B675" s="1" t="s">
        <v>16</v>
      </c>
      <c r="D675" s="1">
        <v>4830</v>
      </c>
      <c r="E675" s="19" t="s">
        <v>255</v>
      </c>
      <c r="F675" s="20">
        <v>0</v>
      </c>
      <c r="G675" s="20">
        <v>0</v>
      </c>
      <c r="H675" s="20">
        <v>0</v>
      </c>
      <c r="I675" s="20">
        <v>0</v>
      </c>
      <c r="J675" s="20">
        <v>0</v>
      </c>
      <c r="K675" s="20">
        <f t="shared" si="104"/>
        <v>0</v>
      </c>
    </row>
    <row r="676" spans="2:11" x14ac:dyDescent="0.3">
      <c r="B676" s="1" t="s">
        <v>16</v>
      </c>
      <c r="D676" s="1">
        <v>4840</v>
      </c>
      <c r="E676" s="19" t="s">
        <v>256</v>
      </c>
      <c r="F676" s="20">
        <v>0</v>
      </c>
      <c r="G676" s="20">
        <v>0</v>
      </c>
      <c r="H676" s="20">
        <v>0</v>
      </c>
      <c r="I676" s="20">
        <v>0</v>
      </c>
      <c r="J676" s="20">
        <v>0</v>
      </c>
      <c r="K676" s="20">
        <f t="shared" si="104"/>
        <v>0</v>
      </c>
    </row>
    <row r="677" spans="2:11" x14ac:dyDescent="0.3">
      <c r="B677" s="1" t="s">
        <v>16</v>
      </c>
      <c r="D677" s="1">
        <v>4850</v>
      </c>
      <c r="E677" s="19" t="s">
        <v>257</v>
      </c>
      <c r="F677" s="20">
        <v>0</v>
      </c>
      <c r="G677" s="20">
        <v>0</v>
      </c>
      <c r="H677" s="20">
        <v>0</v>
      </c>
      <c r="I677" s="20">
        <v>0</v>
      </c>
      <c r="J677" s="20">
        <v>0</v>
      </c>
      <c r="K677" s="20">
        <f t="shared" si="104"/>
        <v>0</v>
      </c>
    </row>
    <row r="678" spans="2:11" x14ac:dyDescent="0.3">
      <c r="B678" s="1" t="s">
        <v>5</v>
      </c>
      <c r="D678" s="1">
        <v>4900</v>
      </c>
      <c r="E678" s="17" t="s">
        <v>258</v>
      </c>
      <c r="F678" s="18">
        <v>0</v>
      </c>
      <c r="G678" s="18">
        <v>0</v>
      </c>
      <c r="H678" s="18">
        <v>0</v>
      </c>
      <c r="I678" s="18">
        <v>0</v>
      </c>
      <c r="J678" s="18">
        <v>0</v>
      </c>
      <c r="K678" s="18">
        <f t="shared" si="104"/>
        <v>0</v>
      </c>
    </row>
    <row r="679" spans="2:11" x14ac:dyDescent="0.3">
      <c r="B679" s="1" t="s">
        <v>16</v>
      </c>
      <c r="D679" s="1">
        <v>4910</v>
      </c>
      <c r="E679" s="19" t="s">
        <v>259</v>
      </c>
      <c r="F679" s="20">
        <v>0</v>
      </c>
      <c r="G679" s="20">
        <v>0</v>
      </c>
      <c r="H679" s="20">
        <v>0</v>
      </c>
      <c r="I679" s="20">
        <v>0</v>
      </c>
      <c r="J679" s="20">
        <v>0</v>
      </c>
      <c r="K679" s="20">
        <f t="shared" si="104"/>
        <v>0</v>
      </c>
    </row>
    <row r="680" spans="2:11" x14ac:dyDescent="0.3">
      <c r="B680" s="1" t="s">
        <v>16</v>
      </c>
      <c r="D680" s="1">
        <v>4920</v>
      </c>
      <c r="E680" s="19" t="s">
        <v>260</v>
      </c>
      <c r="F680" s="20">
        <v>0</v>
      </c>
      <c r="G680" s="20">
        <v>0</v>
      </c>
      <c r="H680" s="20">
        <v>0</v>
      </c>
      <c r="I680" s="20">
        <v>0</v>
      </c>
      <c r="J680" s="20">
        <v>0</v>
      </c>
      <c r="K680" s="20">
        <f t="shared" si="104"/>
        <v>0</v>
      </c>
    </row>
    <row r="681" spans="2:11" x14ac:dyDescent="0.3">
      <c r="B681" s="1" t="s">
        <v>16</v>
      </c>
      <c r="D681" s="1">
        <v>4930</v>
      </c>
      <c r="E681" s="19" t="s">
        <v>261</v>
      </c>
      <c r="F681" s="20">
        <v>0</v>
      </c>
      <c r="G681" s="20">
        <v>0</v>
      </c>
      <c r="H681" s="20">
        <v>0</v>
      </c>
      <c r="I681" s="20">
        <v>0</v>
      </c>
      <c r="J681" s="20">
        <v>0</v>
      </c>
      <c r="K681" s="20">
        <f t="shared" si="104"/>
        <v>0</v>
      </c>
    </row>
    <row r="682" spans="2:11" x14ac:dyDescent="0.3">
      <c r="B682" s="1" t="s">
        <v>13</v>
      </c>
      <c r="D682" s="1">
        <v>5000</v>
      </c>
      <c r="E682" s="17" t="s">
        <v>262</v>
      </c>
      <c r="F682" s="18">
        <f t="shared" ref="F682:K682" si="105">F683+F690+F695+F698+F705+F707+F716+F726+F731</f>
        <v>13224000</v>
      </c>
      <c r="G682" s="18">
        <f t="shared" si="105"/>
        <v>90000</v>
      </c>
      <c r="H682" s="18">
        <f t="shared" si="105"/>
        <v>13314000</v>
      </c>
      <c r="I682" s="18">
        <f t="shared" si="105"/>
        <v>0</v>
      </c>
      <c r="J682" s="18">
        <f t="shared" si="105"/>
        <v>0</v>
      </c>
      <c r="K682" s="18">
        <f t="shared" si="105"/>
        <v>13314000</v>
      </c>
    </row>
    <row r="683" spans="2:11" x14ac:dyDescent="0.3">
      <c r="B683" s="1" t="s">
        <v>5</v>
      </c>
      <c r="D683" s="1">
        <v>5100</v>
      </c>
      <c r="E683" s="17" t="s">
        <v>263</v>
      </c>
      <c r="F683" s="18">
        <f t="shared" ref="F683:K683" si="106">SUM(F684:F689)</f>
        <v>0</v>
      </c>
      <c r="G683" s="18">
        <f t="shared" si="106"/>
        <v>90000</v>
      </c>
      <c r="H683" s="18">
        <f t="shared" si="106"/>
        <v>90000</v>
      </c>
      <c r="I683" s="18">
        <f t="shared" si="106"/>
        <v>0</v>
      </c>
      <c r="J683" s="18">
        <f t="shared" si="106"/>
        <v>0</v>
      </c>
      <c r="K683" s="18">
        <f t="shared" si="106"/>
        <v>90000</v>
      </c>
    </row>
    <row r="684" spans="2:11" x14ac:dyDescent="0.3">
      <c r="B684" s="1" t="s">
        <v>16</v>
      </c>
      <c r="D684" s="1">
        <v>5110</v>
      </c>
      <c r="E684" s="19" t="s">
        <v>264</v>
      </c>
      <c r="F684" s="20"/>
      <c r="G684" s="20"/>
      <c r="H684" s="20"/>
      <c r="I684" s="20"/>
      <c r="J684" s="20"/>
      <c r="K684" s="20"/>
    </row>
    <row r="685" spans="2:11" x14ac:dyDescent="0.3">
      <c r="B685" s="1" t="s">
        <v>16</v>
      </c>
      <c r="D685" s="1">
        <v>5120</v>
      </c>
      <c r="E685" s="19" t="s">
        <v>265</v>
      </c>
      <c r="F685" s="20">
        <v>0</v>
      </c>
      <c r="G685" s="20">
        <v>0</v>
      </c>
      <c r="H685" s="20">
        <v>0</v>
      </c>
      <c r="I685" s="20">
        <v>0</v>
      </c>
      <c r="J685" s="20">
        <v>0</v>
      </c>
      <c r="K685" s="20">
        <f>H685-I685</f>
        <v>0</v>
      </c>
    </row>
    <row r="686" spans="2:11" x14ac:dyDescent="0.3">
      <c r="B686" s="1" t="s">
        <v>16</v>
      </c>
      <c r="D686" s="1">
        <v>5130</v>
      </c>
      <c r="E686" s="19" t="s">
        <v>266</v>
      </c>
      <c r="F686" s="20">
        <v>0</v>
      </c>
      <c r="G686" s="20">
        <v>0</v>
      </c>
      <c r="H686" s="20">
        <v>0</v>
      </c>
      <c r="I686" s="20">
        <v>0</v>
      </c>
      <c r="J686" s="20">
        <v>0</v>
      </c>
      <c r="K686" s="20">
        <f t="shared" si="104"/>
        <v>0</v>
      </c>
    </row>
    <row r="687" spans="2:11" x14ac:dyDescent="0.3">
      <c r="B687" s="1" t="s">
        <v>16</v>
      </c>
      <c r="D687" s="1">
        <v>5140</v>
      </c>
      <c r="E687" s="19" t="s">
        <v>267</v>
      </c>
      <c r="F687" s="20">
        <v>0</v>
      </c>
      <c r="G687" s="20">
        <v>0</v>
      </c>
      <c r="H687" s="20">
        <v>0</v>
      </c>
      <c r="I687" s="20">
        <v>0</v>
      </c>
      <c r="J687" s="20">
        <v>0</v>
      </c>
      <c r="K687" s="20">
        <f t="shared" si="104"/>
        <v>0</v>
      </c>
    </row>
    <row r="688" spans="2:11" x14ac:dyDescent="0.3">
      <c r="B688" s="1" t="s">
        <v>16</v>
      </c>
      <c r="D688" s="1">
        <v>5150</v>
      </c>
      <c r="E688" s="19" t="s">
        <v>268</v>
      </c>
      <c r="F688" s="29">
        <v>0</v>
      </c>
      <c r="G688" s="29">
        <v>90000</v>
      </c>
      <c r="H688" s="26">
        <f>F688+G688</f>
        <v>90000</v>
      </c>
      <c r="I688" s="29">
        <v>0</v>
      </c>
      <c r="J688" s="29">
        <v>0</v>
      </c>
      <c r="K688" s="22">
        <f t="shared" si="104"/>
        <v>90000</v>
      </c>
    </row>
    <row r="689" spans="2:11" x14ac:dyDescent="0.3">
      <c r="B689" s="1" t="s">
        <v>16</v>
      </c>
      <c r="D689" s="1">
        <v>5190</v>
      </c>
      <c r="E689" s="19" t="s">
        <v>269</v>
      </c>
      <c r="F689" s="20">
        <v>0</v>
      </c>
      <c r="G689" s="20">
        <v>0</v>
      </c>
      <c r="H689" s="20">
        <v>0</v>
      </c>
      <c r="I689" s="20">
        <v>0</v>
      </c>
      <c r="J689" s="20">
        <v>0</v>
      </c>
      <c r="K689" s="20">
        <f>H689-I689</f>
        <v>0</v>
      </c>
    </row>
    <row r="690" spans="2:11" x14ac:dyDescent="0.3">
      <c r="B690" s="1" t="s">
        <v>5</v>
      </c>
      <c r="D690" s="1">
        <v>5200</v>
      </c>
      <c r="E690" s="17" t="s">
        <v>270</v>
      </c>
      <c r="F690" s="18">
        <f t="shared" ref="F690:K690" si="107">SUM(F691:F694)</f>
        <v>0</v>
      </c>
      <c r="G690" s="18">
        <f t="shared" si="107"/>
        <v>0</v>
      </c>
      <c r="H690" s="18">
        <f t="shared" si="107"/>
        <v>0</v>
      </c>
      <c r="I690" s="18">
        <f t="shared" si="107"/>
        <v>0</v>
      </c>
      <c r="J690" s="18">
        <f t="shared" si="107"/>
        <v>0</v>
      </c>
      <c r="K690" s="18">
        <f t="shared" si="107"/>
        <v>0</v>
      </c>
    </row>
    <row r="691" spans="2:11" x14ac:dyDescent="0.3">
      <c r="B691" s="1" t="s">
        <v>16</v>
      </c>
      <c r="D691" s="1">
        <v>5210</v>
      </c>
      <c r="E691" s="19" t="s">
        <v>271</v>
      </c>
      <c r="F691" s="20">
        <v>0</v>
      </c>
      <c r="G691" s="20">
        <v>0</v>
      </c>
      <c r="H691" s="20">
        <v>0</v>
      </c>
      <c r="I691" s="20">
        <v>0</v>
      </c>
      <c r="J691" s="20">
        <v>0</v>
      </c>
      <c r="K691" s="20">
        <v>0</v>
      </c>
    </row>
    <row r="692" spans="2:11" x14ac:dyDescent="0.3">
      <c r="B692" s="1" t="s">
        <v>16</v>
      </c>
      <c r="D692" s="1">
        <v>5220</v>
      </c>
      <c r="E692" s="19" t="s">
        <v>272</v>
      </c>
      <c r="F692" s="20">
        <v>0</v>
      </c>
      <c r="G692" s="20">
        <v>0</v>
      </c>
      <c r="H692" s="20">
        <v>0</v>
      </c>
      <c r="I692" s="20">
        <v>0</v>
      </c>
      <c r="J692" s="20">
        <v>0</v>
      </c>
      <c r="K692" s="20">
        <v>0</v>
      </c>
    </row>
    <row r="693" spans="2:11" x14ac:dyDescent="0.3">
      <c r="B693" s="1" t="s">
        <v>16</v>
      </c>
      <c r="D693" s="1">
        <v>5230</v>
      </c>
      <c r="E693" s="19" t="s">
        <v>273</v>
      </c>
      <c r="F693" s="20">
        <v>0</v>
      </c>
      <c r="G693" s="20">
        <v>0</v>
      </c>
      <c r="H693" s="20">
        <v>0</v>
      </c>
      <c r="I693" s="20">
        <v>0</v>
      </c>
      <c r="J693" s="20">
        <v>0</v>
      </c>
      <c r="K693" s="20">
        <v>0</v>
      </c>
    </row>
    <row r="694" spans="2:11" x14ac:dyDescent="0.3">
      <c r="B694" s="1" t="s">
        <v>16</v>
      </c>
      <c r="D694" s="1">
        <v>5290</v>
      </c>
      <c r="E694" s="19" t="s">
        <v>274</v>
      </c>
      <c r="F694" s="20"/>
      <c r="G694" s="20"/>
      <c r="H694" s="20"/>
      <c r="I694" s="20"/>
      <c r="J694" s="20"/>
      <c r="K694" s="20"/>
    </row>
    <row r="695" spans="2:11" x14ac:dyDescent="0.3">
      <c r="B695" s="1" t="s">
        <v>5</v>
      </c>
      <c r="D695" s="1">
        <v>5300</v>
      </c>
      <c r="E695" s="17" t="s">
        <v>275</v>
      </c>
      <c r="F695" s="18">
        <f t="shared" ref="F695:K695" si="108">SUM(F696:F697)</f>
        <v>13224000</v>
      </c>
      <c r="G695" s="18">
        <f t="shared" si="108"/>
        <v>0</v>
      </c>
      <c r="H695" s="18">
        <f t="shared" si="108"/>
        <v>13224000</v>
      </c>
      <c r="I695" s="18">
        <f t="shared" si="108"/>
        <v>0</v>
      </c>
      <c r="J695" s="18">
        <f t="shared" si="108"/>
        <v>0</v>
      </c>
      <c r="K695" s="18">
        <f t="shared" si="108"/>
        <v>13224000</v>
      </c>
    </row>
    <row r="696" spans="2:11" x14ac:dyDescent="0.3">
      <c r="B696" s="1" t="s">
        <v>16</v>
      </c>
      <c r="D696" s="1">
        <v>5310</v>
      </c>
      <c r="E696" s="19" t="s">
        <v>276</v>
      </c>
      <c r="F696" s="21">
        <v>13224000</v>
      </c>
      <c r="G696" s="21">
        <v>0</v>
      </c>
      <c r="H696" s="26">
        <f>F696+G696</f>
        <v>13224000</v>
      </c>
      <c r="I696" s="21">
        <v>0</v>
      </c>
      <c r="J696" s="21">
        <v>0</v>
      </c>
      <c r="K696" s="22">
        <f>H696-I696</f>
        <v>13224000</v>
      </c>
    </row>
    <row r="697" spans="2:11" x14ac:dyDescent="0.3">
      <c r="B697" s="1" t="s">
        <v>16</v>
      </c>
      <c r="D697" s="1">
        <v>5320</v>
      </c>
      <c r="E697" s="19" t="s">
        <v>277</v>
      </c>
      <c r="F697" s="20"/>
      <c r="G697" s="20"/>
      <c r="H697" s="20"/>
      <c r="I697" s="20"/>
      <c r="J697" s="20"/>
      <c r="K697" s="20"/>
    </row>
    <row r="698" spans="2:11" x14ac:dyDescent="0.3">
      <c r="B698" s="1" t="s">
        <v>5</v>
      </c>
      <c r="D698" s="1">
        <v>5400</v>
      </c>
      <c r="E698" s="17" t="s">
        <v>278</v>
      </c>
      <c r="F698" s="18">
        <f t="shared" ref="F698:K698" si="109">SUM(F699:F704)</f>
        <v>0</v>
      </c>
      <c r="G698" s="18">
        <f t="shared" si="109"/>
        <v>0</v>
      </c>
      <c r="H698" s="18">
        <f t="shared" si="109"/>
        <v>0</v>
      </c>
      <c r="I698" s="18">
        <f t="shared" si="109"/>
        <v>0</v>
      </c>
      <c r="J698" s="18">
        <f t="shared" si="109"/>
        <v>0</v>
      </c>
      <c r="K698" s="18">
        <f t="shared" si="109"/>
        <v>0</v>
      </c>
    </row>
    <row r="699" spans="2:11" x14ac:dyDescent="0.3">
      <c r="B699" s="1" t="s">
        <v>16</v>
      </c>
      <c r="D699" s="1">
        <v>5410</v>
      </c>
      <c r="E699" s="19" t="s">
        <v>279</v>
      </c>
      <c r="F699" s="20"/>
      <c r="G699" s="20"/>
      <c r="H699" s="20"/>
      <c r="I699" s="20"/>
      <c r="J699" s="20"/>
      <c r="K699" s="20"/>
    </row>
    <row r="700" spans="2:11" x14ac:dyDescent="0.3">
      <c r="B700" s="1" t="s">
        <v>16</v>
      </c>
      <c r="D700" s="1">
        <v>5420</v>
      </c>
      <c r="E700" s="19" t="s">
        <v>280</v>
      </c>
      <c r="F700" s="20">
        <v>0</v>
      </c>
      <c r="G700" s="20">
        <v>0</v>
      </c>
      <c r="H700" s="20">
        <v>0</v>
      </c>
      <c r="I700" s="20">
        <v>0</v>
      </c>
      <c r="J700" s="20">
        <v>0</v>
      </c>
      <c r="K700" s="20">
        <f t="shared" si="104"/>
        <v>0</v>
      </c>
    </row>
    <row r="701" spans="2:11" x14ac:dyDescent="0.3">
      <c r="B701" s="1" t="s">
        <v>16</v>
      </c>
      <c r="D701" s="1">
        <v>5430</v>
      </c>
      <c r="E701" s="19" t="s">
        <v>281</v>
      </c>
      <c r="F701" s="20">
        <v>0</v>
      </c>
      <c r="G701" s="20">
        <v>0</v>
      </c>
      <c r="H701" s="20">
        <v>0</v>
      </c>
      <c r="I701" s="20">
        <v>0</v>
      </c>
      <c r="J701" s="20">
        <v>0</v>
      </c>
      <c r="K701" s="20">
        <f t="shared" si="104"/>
        <v>0</v>
      </c>
    </row>
    <row r="702" spans="2:11" x14ac:dyDescent="0.3">
      <c r="B702" s="1" t="s">
        <v>16</v>
      </c>
      <c r="D702" s="1">
        <v>5440</v>
      </c>
      <c r="E702" s="19" t="s">
        <v>282</v>
      </c>
      <c r="F702" s="20">
        <v>0</v>
      </c>
      <c r="G702" s="20">
        <v>0</v>
      </c>
      <c r="H702" s="20">
        <v>0</v>
      </c>
      <c r="I702" s="20">
        <v>0</v>
      </c>
      <c r="J702" s="20">
        <v>0</v>
      </c>
      <c r="K702" s="20">
        <f t="shared" si="104"/>
        <v>0</v>
      </c>
    </row>
    <row r="703" spans="2:11" x14ac:dyDescent="0.3">
      <c r="B703" s="1" t="s">
        <v>16</v>
      </c>
      <c r="D703" s="1">
        <v>5450</v>
      </c>
      <c r="E703" s="19" t="s">
        <v>283</v>
      </c>
      <c r="F703" s="20">
        <v>0</v>
      </c>
      <c r="G703" s="20">
        <v>0</v>
      </c>
      <c r="H703" s="20">
        <v>0</v>
      </c>
      <c r="I703" s="20">
        <v>0</v>
      </c>
      <c r="J703" s="20">
        <v>0</v>
      </c>
      <c r="K703" s="20">
        <f t="shared" si="104"/>
        <v>0</v>
      </c>
    </row>
    <row r="704" spans="2:11" x14ac:dyDescent="0.3">
      <c r="B704" s="1" t="s">
        <v>16</v>
      </c>
      <c r="D704" s="1">
        <v>5490</v>
      </c>
      <c r="E704" s="19" t="s">
        <v>284</v>
      </c>
      <c r="F704" s="20">
        <v>0</v>
      </c>
      <c r="G704" s="20">
        <v>0</v>
      </c>
      <c r="H704" s="20">
        <v>0</v>
      </c>
      <c r="I704" s="20">
        <v>0</v>
      </c>
      <c r="J704" s="20">
        <v>0</v>
      </c>
      <c r="K704" s="20">
        <f t="shared" si="104"/>
        <v>0</v>
      </c>
    </row>
    <row r="705" spans="2:11" x14ac:dyDescent="0.3">
      <c r="B705" s="1" t="s">
        <v>5</v>
      </c>
      <c r="D705" s="1">
        <v>5500</v>
      </c>
      <c r="E705" s="17" t="s">
        <v>285</v>
      </c>
      <c r="F705" s="18">
        <f t="shared" ref="F705:K705" si="110">SUM(F706)</f>
        <v>0</v>
      </c>
      <c r="G705" s="18">
        <f t="shared" si="110"/>
        <v>0</v>
      </c>
      <c r="H705" s="18">
        <f t="shared" si="110"/>
        <v>0</v>
      </c>
      <c r="I705" s="18">
        <f t="shared" si="110"/>
        <v>0</v>
      </c>
      <c r="J705" s="18">
        <f t="shared" si="110"/>
        <v>0</v>
      </c>
      <c r="K705" s="18">
        <f t="shared" si="110"/>
        <v>0</v>
      </c>
    </row>
    <row r="706" spans="2:11" x14ac:dyDescent="0.3">
      <c r="B706" s="1" t="s">
        <v>16</v>
      </c>
      <c r="D706" s="1">
        <v>5510</v>
      </c>
      <c r="E706" s="19" t="s">
        <v>286</v>
      </c>
      <c r="F706" s="20">
        <v>0</v>
      </c>
      <c r="G706" s="20">
        <v>0</v>
      </c>
      <c r="H706" s="20">
        <v>0</v>
      </c>
      <c r="I706" s="20">
        <v>0</v>
      </c>
      <c r="J706" s="20">
        <v>0</v>
      </c>
      <c r="K706" s="20">
        <f t="shared" si="104"/>
        <v>0</v>
      </c>
    </row>
    <row r="707" spans="2:11" x14ac:dyDescent="0.3">
      <c r="B707" s="1" t="s">
        <v>5</v>
      </c>
      <c r="D707" s="1">
        <v>5600</v>
      </c>
      <c r="E707" s="17" t="s">
        <v>287</v>
      </c>
      <c r="F707" s="18">
        <f t="shared" ref="F707:K707" si="111">SUM(F708:F715)</f>
        <v>0</v>
      </c>
      <c r="G707" s="18">
        <f t="shared" si="111"/>
        <v>0</v>
      </c>
      <c r="H707" s="18">
        <f t="shared" si="111"/>
        <v>0</v>
      </c>
      <c r="I707" s="18">
        <f t="shared" si="111"/>
        <v>0</v>
      </c>
      <c r="J707" s="18">
        <f t="shared" si="111"/>
        <v>0</v>
      </c>
      <c r="K707" s="18">
        <f t="shared" si="111"/>
        <v>0</v>
      </c>
    </row>
    <row r="708" spans="2:11" x14ac:dyDescent="0.3">
      <c r="B708" s="1" t="s">
        <v>16</v>
      </c>
      <c r="D708" s="1">
        <v>5610</v>
      </c>
      <c r="E708" s="19" t="s">
        <v>288</v>
      </c>
      <c r="F708" s="20">
        <v>0</v>
      </c>
      <c r="G708" s="20">
        <v>0</v>
      </c>
      <c r="H708" s="20">
        <v>0</v>
      </c>
      <c r="I708" s="20">
        <v>0</v>
      </c>
      <c r="J708" s="20">
        <v>0</v>
      </c>
      <c r="K708" s="20">
        <f>H708-I708</f>
        <v>0</v>
      </c>
    </row>
    <row r="709" spans="2:11" x14ac:dyDescent="0.3">
      <c r="B709" s="1" t="s">
        <v>16</v>
      </c>
      <c r="D709" s="1">
        <v>5620</v>
      </c>
      <c r="E709" s="19" t="s">
        <v>289</v>
      </c>
      <c r="F709" s="20">
        <v>0</v>
      </c>
      <c r="G709" s="20">
        <v>0</v>
      </c>
      <c r="H709" s="20">
        <v>0</v>
      </c>
      <c r="I709" s="20">
        <v>0</v>
      </c>
      <c r="J709" s="20">
        <v>0</v>
      </c>
      <c r="K709" s="20">
        <v>0</v>
      </c>
    </row>
    <row r="710" spans="2:11" x14ac:dyDescent="0.3">
      <c r="B710" s="1" t="s">
        <v>16</v>
      </c>
      <c r="D710" s="1">
        <v>5630</v>
      </c>
      <c r="E710" s="19" t="s">
        <v>290</v>
      </c>
      <c r="F710" s="20">
        <v>0</v>
      </c>
      <c r="G710" s="20">
        <v>0</v>
      </c>
      <c r="H710" s="20">
        <v>0</v>
      </c>
      <c r="I710" s="20">
        <v>0</v>
      </c>
      <c r="J710" s="20">
        <v>0</v>
      </c>
      <c r="K710" s="20">
        <v>0</v>
      </c>
    </row>
    <row r="711" spans="2:11" x14ac:dyDescent="0.3">
      <c r="B711" s="1" t="s">
        <v>16</v>
      </c>
      <c r="D711" s="1">
        <v>5640</v>
      </c>
      <c r="E711" s="19" t="s">
        <v>291</v>
      </c>
      <c r="F711" s="20">
        <v>0</v>
      </c>
      <c r="G711" s="20">
        <v>0</v>
      </c>
      <c r="H711" s="20">
        <v>0</v>
      </c>
      <c r="I711" s="20">
        <v>0</v>
      </c>
      <c r="J711" s="20">
        <v>0</v>
      </c>
      <c r="K711" s="20">
        <f>H711-I711</f>
        <v>0</v>
      </c>
    </row>
    <row r="712" spans="2:11" x14ac:dyDescent="0.3">
      <c r="B712" s="1" t="s">
        <v>16</v>
      </c>
      <c r="D712" s="1">
        <v>5650</v>
      </c>
      <c r="E712" s="19" t="s">
        <v>292</v>
      </c>
      <c r="F712" s="20">
        <v>0</v>
      </c>
      <c r="G712" s="20">
        <v>0</v>
      </c>
      <c r="H712" s="20">
        <v>0</v>
      </c>
      <c r="I712" s="20">
        <v>0</v>
      </c>
      <c r="J712" s="20">
        <v>0</v>
      </c>
      <c r="K712" s="20">
        <f>H712-I712</f>
        <v>0</v>
      </c>
    </row>
    <row r="713" spans="2:11" x14ac:dyDescent="0.3">
      <c r="B713" s="1" t="s">
        <v>16</v>
      </c>
      <c r="D713" s="1">
        <v>5660</v>
      </c>
      <c r="E713" s="19" t="s">
        <v>293</v>
      </c>
      <c r="F713" s="20">
        <v>0</v>
      </c>
      <c r="G713" s="20">
        <v>0</v>
      </c>
      <c r="H713" s="20">
        <v>0</v>
      </c>
      <c r="I713" s="20">
        <v>0</v>
      </c>
      <c r="J713" s="20">
        <v>0</v>
      </c>
      <c r="K713" s="20">
        <v>0</v>
      </c>
    </row>
    <row r="714" spans="2:11" x14ac:dyDescent="0.3">
      <c r="B714" s="1" t="s">
        <v>16</v>
      </c>
      <c r="D714" s="1">
        <v>5670</v>
      </c>
      <c r="E714" s="19" t="s">
        <v>294</v>
      </c>
      <c r="F714" s="20">
        <v>0</v>
      </c>
      <c r="G714" s="20">
        <v>0</v>
      </c>
      <c r="H714" s="20">
        <v>0</v>
      </c>
      <c r="I714" s="20">
        <v>0</v>
      </c>
      <c r="J714" s="20">
        <v>0</v>
      </c>
      <c r="K714" s="20">
        <f t="shared" ref="K714:K777" si="112">H714-I714</f>
        <v>0</v>
      </c>
    </row>
    <row r="715" spans="2:11" x14ac:dyDescent="0.3">
      <c r="B715" s="1" t="s">
        <v>16</v>
      </c>
      <c r="D715" s="1">
        <v>5690</v>
      </c>
      <c r="E715" s="19" t="s">
        <v>295</v>
      </c>
      <c r="F715" s="20">
        <v>0</v>
      </c>
      <c r="G715" s="20">
        <v>0</v>
      </c>
      <c r="H715" s="20">
        <v>0</v>
      </c>
      <c r="I715" s="20">
        <v>0</v>
      </c>
      <c r="J715" s="20">
        <v>0</v>
      </c>
      <c r="K715" s="20">
        <f>H715-I715</f>
        <v>0</v>
      </c>
    </row>
    <row r="716" spans="2:11" x14ac:dyDescent="0.3">
      <c r="B716" s="1" t="s">
        <v>5</v>
      </c>
      <c r="D716" s="1">
        <v>5700</v>
      </c>
      <c r="E716" s="17" t="s">
        <v>296</v>
      </c>
      <c r="F716" s="18">
        <f t="shared" ref="F716:K716" si="113">SUM(F717:F725)</f>
        <v>0</v>
      </c>
      <c r="G716" s="18">
        <f t="shared" si="113"/>
        <v>0</v>
      </c>
      <c r="H716" s="18">
        <f t="shared" si="113"/>
        <v>0</v>
      </c>
      <c r="I716" s="18">
        <f t="shared" si="113"/>
        <v>0</v>
      </c>
      <c r="J716" s="18">
        <f t="shared" si="113"/>
        <v>0</v>
      </c>
      <c r="K716" s="18">
        <f t="shared" si="113"/>
        <v>0</v>
      </c>
    </row>
    <row r="717" spans="2:11" x14ac:dyDescent="0.3">
      <c r="B717" s="1" t="s">
        <v>16</v>
      </c>
      <c r="D717" s="1">
        <v>5710</v>
      </c>
      <c r="E717" s="19" t="s">
        <v>297</v>
      </c>
      <c r="F717" s="20">
        <v>0</v>
      </c>
      <c r="G717" s="20">
        <v>0</v>
      </c>
      <c r="H717" s="20">
        <v>0</v>
      </c>
      <c r="I717" s="20">
        <v>0</v>
      </c>
      <c r="J717" s="20">
        <v>0</v>
      </c>
      <c r="K717" s="20">
        <f t="shared" si="112"/>
        <v>0</v>
      </c>
    </row>
    <row r="718" spans="2:11" x14ac:dyDescent="0.3">
      <c r="B718" s="1" t="s">
        <v>16</v>
      </c>
      <c r="D718" s="1">
        <v>5720</v>
      </c>
      <c r="E718" s="19" t="s">
        <v>298</v>
      </c>
      <c r="F718" s="20">
        <v>0</v>
      </c>
      <c r="G718" s="20">
        <v>0</v>
      </c>
      <c r="H718" s="20">
        <v>0</v>
      </c>
      <c r="I718" s="20">
        <v>0</v>
      </c>
      <c r="J718" s="20">
        <v>0</v>
      </c>
      <c r="K718" s="20">
        <f t="shared" si="112"/>
        <v>0</v>
      </c>
    </row>
    <row r="719" spans="2:11" x14ac:dyDescent="0.3">
      <c r="B719" s="1" t="s">
        <v>16</v>
      </c>
      <c r="D719" s="1">
        <v>5730</v>
      </c>
      <c r="E719" s="19" t="s">
        <v>299</v>
      </c>
      <c r="F719" s="20">
        <v>0</v>
      </c>
      <c r="G719" s="20">
        <v>0</v>
      </c>
      <c r="H719" s="20">
        <v>0</v>
      </c>
      <c r="I719" s="20">
        <v>0</v>
      </c>
      <c r="J719" s="20">
        <v>0</v>
      </c>
      <c r="K719" s="20">
        <f t="shared" si="112"/>
        <v>0</v>
      </c>
    </row>
    <row r="720" spans="2:11" x14ac:dyDescent="0.3">
      <c r="B720" s="1" t="s">
        <v>16</v>
      </c>
      <c r="D720" s="1">
        <v>5740</v>
      </c>
      <c r="E720" s="19" t="s">
        <v>300</v>
      </c>
      <c r="F720" s="20">
        <v>0</v>
      </c>
      <c r="G720" s="20">
        <v>0</v>
      </c>
      <c r="H720" s="20">
        <v>0</v>
      </c>
      <c r="I720" s="20">
        <v>0</v>
      </c>
      <c r="J720" s="20">
        <v>0</v>
      </c>
      <c r="K720" s="20">
        <f t="shared" si="112"/>
        <v>0</v>
      </c>
    </row>
    <row r="721" spans="2:11" x14ac:dyDescent="0.3">
      <c r="B721" s="1" t="s">
        <v>16</v>
      </c>
      <c r="D721" s="1">
        <v>5750</v>
      </c>
      <c r="E721" s="19" t="s">
        <v>301</v>
      </c>
      <c r="F721" s="20">
        <v>0</v>
      </c>
      <c r="G721" s="20">
        <v>0</v>
      </c>
      <c r="H721" s="20">
        <v>0</v>
      </c>
      <c r="I721" s="20">
        <v>0</v>
      </c>
      <c r="J721" s="20">
        <v>0</v>
      </c>
      <c r="K721" s="20">
        <f t="shared" si="112"/>
        <v>0</v>
      </c>
    </row>
    <row r="722" spans="2:11" x14ac:dyDescent="0.3">
      <c r="B722" s="1" t="s">
        <v>16</v>
      </c>
      <c r="D722" s="1">
        <v>5760</v>
      </c>
      <c r="E722" s="19" t="s">
        <v>302</v>
      </c>
      <c r="F722" s="20">
        <v>0</v>
      </c>
      <c r="G722" s="20">
        <v>0</v>
      </c>
      <c r="H722" s="20">
        <v>0</v>
      </c>
      <c r="I722" s="20">
        <v>0</v>
      </c>
      <c r="J722" s="20">
        <v>0</v>
      </c>
      <c r="K722" s="20">
        <f t="shared" si="112"/>
        <v>0</v>
      </c>
    </row>
    <row r="723" spans="2:11" x14ac:dyDescent="0.3">
      <c r="B723" s="1" t="s">
        <v>16</v>
      </c>
      <c r="D723" s="1">
        <v>5770</v>
      </c>
      <c r="E723" s="19" t="s">
        <v>303</v>
      </c>
      <c r="F723" s="20">
        <v>0</v>
      </c>
      <c r="G723" s="20">
        <v>0</v>
      </c>
      <c r="H723" s="20">
        <v>0</v>
      </c>
      <c r="I723" s="20">
        <v>0</v>
      </c>
      <c r="J723" s="20">
        <v>0</v>
      </c>
      <c r="K723" s="20">
        <f t="shared" si="112"/>
        <v>0</v>
      </c>
    </row>
    <row r="724" spans="2:11" x14ac:dyDescent="0.3">
      <c r="B724" s="1" t="s">
        <v>16</v>
      </c>
      <c r="D724" s="1">
        <v>5780</v>
      </c>
      <c r="E724" s="19" t="s">
        <v>304</v>
      </c>
      <c r="F724" s="20">
        <v>0</v>
      </c>
      <c r="G724" s="20">
        <v>0</v>
      </c>
      <c r="H724" s="20">
        <v>0</v>
      </c>
      <c r="I724" s="20">
        <v>0</v>
      </c>
      <c r="J724" s="20">
        <v>0</v>
      </c>
      <c r="K724" s="20">
        <f t="shared" si="112"/>
        <v>0</v>
      </c>
    </row>
    <row r="725" spans="2:11" x14ac:dyDescent="0.3">
      <c r="B725" s="1" t="s">
        <v>16</v>
      </c>
      <c r="D725" s="1">
        <v>5790</v>
      </c>
      <c r="E725" s="19" t="s">
        <v>305</v>
      </c>
      <c r="F725" s="20">
        <v>0</v>
      </c>
      <c r="G725" s="20">
        <v>0</v>
      </c>
      <c r="H725" s="20">
        <v>0</v>
      </c>
      <c r="I725" s="20">
        <v>0</v>
      </c>
      <c r="J725" s="20">
        <v>0</v>
      </c>
      <c r="K725" s="20">
        <f t="shared" si="112"/>
        <v>0</v>
      </c>
    </row>
    <row r="726" spans="2:11" x14ac:dyDescent="0.3">
      <c r="B726" s="1" t="s">
        <v>5</v>
      </c>
      <c r="D726" s="1">
        <v>5800</v>
      </c>
      <c r="E726" s="17" t="s">
        <v>306</v>
      </c>
      <c r="F726" s="18">
        <f t="shared" ref="F726:K726" si="114">SUM(F727:F730)</f>
        <v>0</v>
      </c>
      <c r="G726" s="18">
        <f t="shared" si="114"/>
        <v>0</v>
      </c>
      <c r="H726" s="18">
        <f t="shared" si="114"/>
        <v>0</v>
      </c>
      <c r="I726" s="18">
        <f t="shared" si="114"/>
        <v>0</v>
      </c>
      <c r="J726" s="18">
        <f t="shared" si="114"/>
        <v>0</v>
      </c>
      <c r="K726" s="18">
        <f t="shared" si="114"/>
        <v>0</v>
      </c>
    </row>
    <row r="727" spans="2:11" x14ac:dyDescent="0.3">
      <c r="B727" s="1" t="s">
        <v>16</v>
      </c>
      <c r="D727" s="1">
        <v>5810</v>
      </c>
      <c r="E727" s="19" t="s">
        <v>307</v>
      </c>
      <c r="F727" s="20">
        <v>0</v>
      </c>
      <c r="G727" s="20">
        <v>0</v>
      </c>
      <c r="H727" s="20">
        <v>0</v>
      </c>
      <c r="I727" s="20">
        <v>0</v>
      </c>
      <c r="J727" s="20">
        <v>0</v>
      </c>
      <c r="K727" s="20">
        <f t="shared" si="112"/>
        <v>0</v>
      </c>
    </row>
    <row r="728" spans="2:11" x14ac:dyDescent="0.3">
      <c r="B728" s="1" t="s">
        <v>16</v>
      </c>
      <c r="D728" s="1">
        <v>5820</v>
      </c>
      <c r="E728" s="19" t="s">
        <v>308</v>
      </c>
      <c r="F728" s="20">
        <v>0</v>
      </c>
      <c r="G728" s="20">
        <v>0</v>
      </c>
      <c r="H728" s="20">
        <v>0</v>
      </c>
      <c r="I728" s="20">
        <v>0</v>
      </c>
      <c r="J728" s="20">
        <v>0</v>
      </c>
      <c r="K728" s="20">
        <f t="shared" si="112"/>
        <v>0</v>
      </c>
    </row>
    <row r="729" spans="2:11" x14ac:dyDescent="0.3">
      <c r="B729" s="1" t="s">
        <v>16</v>
      </c>
      <c r="D729" s="1">
        <v>5830</v>
      </c>
      <c r="E729" s="19" t="s">
        <v>309</v>
      </c>
      <c r="F729" s="20">
        <v>0</v>
      </c>
      <c r="G729" s="20">
        <v>0</v>
      </c>
      <c r="H729" s="20">
        <v>0</v>
      </c>
      <c r="I729" s="20">
        <v>0</v>
      </c>
      <c r="J729" s="20">
        <v>0</v>
      </c>
      <c r="K729" s="20">
        <f t="shared" si="112"/>
        <v>0</v>
      </c>
    </row>
    <row r="730" spans="2:11" x14ac:dyDescent="0.3">
      <c r="B730" s="1" t="s">
        <v>16</v>
      </c>
      <c r="D730" s="1">
        <v>5890</v>
      </c>
      <c r="E730" s="19" t="s">
        <v>310</v>
      </c>
      <c r="F730" s="20">
        <v>0</v>
      </c>
      <c r="G730" s="20">
        <v>0</v>
      </c>
      <c r="H730" s="20">
        <v>0</v>
      </c>
      <c r="I730" s="20">
        <v>0</v>
      </c>
      <c r="J730" s="20">
        <v>0</v>
      </c>
      <c r="K730" s="20">
        <f t="shared" si="112"/>
        <v>0</v>
      </c>
    </row>
    <row r="731" spans="2:11" x14ac:dyDescent="0.3">
      <c r="B731" s="1" t="s">
        <v>5</v>
      </c>
      <c r="D731" s="1">
        <v>5900</v>
      </c>
      <c r="E731" s="17" t="s">
        <v>311</v>
      </c>
      <c r="F731" s="18">
        <f t="shared" ref="F731:K731" si="115">SUM(F732:F740)</f>
        <v>0</v>
      </c>
      <c r="G731" s="18">
        <f t="shared" si="115"/>
        <v>0</v>
      </c>
      <c r="H731" s="18">
        <f t="shared" si="115"/>
        <v>0</v>
      </c>
      <c r="I731" s="18">
        <f t="shared" si="115"/>
        <v>0</v>
      </c>
      <c r="J731" s="18">
        <f t="shared" si="115"/>
        <v>0</v>
      </c>
      <c r="K731" s="18">
        <f t="shared" si="115"/>
        <v>0</v>
      </c>
    </row>
    <row r="732" spans="2:11" x14ac:dyDescent="0.3">
      <c r="B732" s="1" t="s">
        <v>16</v>
      </c>
      <c r="D732" s="1">
        <v>5910</v>
      </c>
      <c r="E732" s="19" t="s">
        <v>312</v>
      </c>
      <c r="F732" s="20">
        <v>0</v>
      </c>
      <c r="G732" s="20">
        <v>0</v>
      </c>
      <c r="H732" s="20">
        <v>0</v>
      </c>
      <c r="I732" s="20">
        <v>0</v>
      </c>
      <c r="J732" s="20">
        <v>0</v>
      </c>
      <c r="K732" s="20">
        <f>H732-I732</f>
        <v>0</v>
      </c>
    </row>
    <row r="733" spans="2:11" x14ac:dyDescent="0.3">
      <c r="B733" s="1" t="s">
        <v>16</v>
      </c>
      <c r="D733" s="1">
        <v>5920</v>
      </c>
      <c r="E733" s="19" t="s">
        <v>313</v>
      </c>
      <c r="F733" s="20">
        <v>0</v>
      </c>
      <c r="G733" s="20">
        <v>0</v>
      </c>
      <c r="H733" s="20">
        <v>0</v>
      </c>
      <c r="I733" s="20">
        <v>0</v>
      </c>
      <c r="J733" s="20">
        <v>0</v>
      </c>
      <c r="K733" s="20">
        <f>H733-I733</f>
        <v>0</v>
      </c>
    </row>
    <row r="734" spans="2:11" x14ac:dyDescent="0.3">
      <c r="B734" s="1" t="s">
        <v>16</v>
      </c>
      <c r="D734" s="1">
        <v>5930</v>
      </c>
      <c r="E734" s="19" t="s">
        <v>314</v>
      </c>
      <c r="F734" s="20">
        <v>0</v>
      </c>
      <c r="G734" s="20">
        <v>0</v>
      </c>
      <c r="H734" s="20">
        <v>0</v>
      </c>
      <c r="I734" s="20">
        <v>0</v>
      </c>
      <c r="J734" s="20">
        <v>0</v>
      </c>
      <c r="K734" s="20">
        <f t="shared" si="112"/>
        <v>0</v>
      </c>
    </row>
    <row r="735" spans="2:11" x14ac:dyDescent="0.3">
      <c r="B735" s="1" t="s">
        <v>16</v>
      </c>
      <c r="D735" s="1">
        <v>5940</v>
      </c>
      <c r="E735" s="19" t="s">
        <v>315</v>
      </c>
      <c r="F735" s="20">
        <v>0</v>
      </c>
      <c r="G735" s="20">
        <v>0</v>
      </c>
      <c r="H735" s="20">
        <v>0</v>
      </c>
      <c r="I735" s="20">
        <v>0</v>
      </c>
      <c r="J735" s="20">
        <v>0</v>
      </c>
      <c r="K735" s="20">
        <f t="shared" si="112"/>
        <v>0</v>
      </c>
    </row>
    <row r="736" spans="2:11" x14ac:dyDescent="0.3">
      <c r="B736" s="1" t="s">
        <v>16</v>
      </c>
      <c r="D736" s="1">
        <v>5950</v>
      </c>
      <c r="E736" s="19" t="s">
        <v>316</v>
      </c>
      <c r="F736" s="20">
        <v>0</v>
      </c>
      <c r="G736" s="20">
        <v>0</v>
      </c>
      <c r="H736" s="20">
        <v>0</v>
      </c>
      <c r="I736" s="20">
        <v>0</v>
      </c>
      <c r="J736" s="20">
        <v>0</v>
      </c>
      <c r="K736" s="20">
        <f t="shared" si="112"/>
        <v>0</v>
      </c>
    </row>
    <row r="737" spans="2:11" x14ac:dyDescent="0.3">
      <c r="B737" s="1" t="s">
        <v>16</v>
      </c>
      <c r="D737" s="1">
        <v>5960</v>
      </c>
      <c r="E737" s="19" t="s">
        <v>317</v>
      </c>
      <c r="F737" s="20">
        <v>0</v>
      </c>
      <c r="G737" s="20">
        <v>0</v>
      </c>
      <c r="H737" s="20">
        <v>0</v>
      </c>
      <c r="I737" s="20">
        <v>0</v>
      </c>
      <c r="J737" s="20">
        <v>0</v>
      </c>
      <c r="K737" s="20">
        <f t="shared" si="112"/>
        <v>0</v>
      </c>
    </row>
    <row r="738" spans="2:11" x14ac:dyDescent="0.3">
      <c r="B738" s="1" t="s">
        <v>16</v>
      </c>
      <c r="D738" s="1">
        <v>5970</v>
      </c>
      <c r="E738" s="19" t="s">
        <v>318</v>
      </c>
      <c r="F738" s="20">
        <v>0</v>
      </c>
      <c r="G738" s="20">
        <v>0</v>
      </c>
      <c r="H738" s="20">
        <v>0</v>
      </c>
      <c r="I738" s="20">
        <v>0</v>
      </c>
      <c r="J738" s="20">
        <v>0</v>
      </c>
      <c r="K738" s="20">
        <f t="shared" si="112"/>
        <v>0</v>
      </c>
    </row>
    <row r="739" spans="2:11" x14ac:dyDescent="0.3">
      <c r="B739" s="1" t="s">
        <v>16</v>
      </c>
      <c r="D739" s="1">
        <v>5980</v>
      </c>
      <c r="E739" s="19" t="s">
        <v>319</v>
      </c>
      <c r="F739" s="20">
        <v>0</v>
      </c>
      <c r="G739" s="20">
        <v>0</v>
      </c>
      <c r="H739" s="20">
        <v>0</v>
      </c>
      <c r="I739" s="20">
        <v>0</v>
      </c>
      <c r="J739" s="20">
        <v>0</v>
      </c>
      <c r="K739" s="20">
        <f t="shared" si="112"/>
        <v>0</v>
      </c>
    </row>
    <row r="740" spans="2:11" x14ac:dyDescent="0.3">
      <c r="B740" s="1" t="s">
        <v>16</v>
      </c>
      <c r="D740" s="1">
        <v>5990</v>
      </c>
      <c r="E740" s="19" t="s">
        <v>320</v>
      </c>
      <c r="F740" s="20">
        <v>0</v>
      </c>
      <c r="G740" s="20">
        <v>0</v>
      </c>
      <c r="H740" s="20">
        <v>0</v>
      </c>
      <c r="I740" s="20">
        <v>0</v>
      </c>
      <c r="J740" s="20">
        <v>0</v>
      </c>
      <c r="K740" s="20">
        <f t="shared" si="112"/>
        <v>0</v>
      </c>
    </row>
    <row r="741" spans="2:11" x14ac:dyDescent="0.3">
      <c r="B741" s="1" t="s">
        <v>13</v>
      </c>
      <c r="D741" s="1">
        <v>6000</v>
      </c>
      <c r="E741" s="17" t="s">
        <v>321</v>
      </c>
      <c r="F741" s="18">
        <f t="shared" ref="F741:K741" si="116">F742+F751+F760</f>
        <v>0</v>
      </c>
      <c r="G741" s="18">
        <f>G742+G751+G760</f>
        <v>0</v>
      </c>
      <c r="H741" s="18">
        <f t="shared" si="116"/>
        <v>0</v>
      </c>
      <c r="I741" s="18">
        <f t="shared" si="116"/>
        <v>0</v>
      </c>
      <c r="J741" s="18">
        <f t="shared" si="116"/>
        <v>0</v>
      </c>
      <c r="K741" s="18">
        <f t="shared" si="116"/>
        <v>0</v>
      </c>
    </row>
    <row r="742" spans="2:11" x14ac:dyDescent="0.3">
      <c r="B742" s="1" t="s">
        <v>5</v>
      </c>
      <c r="D742" s="1">
        <v>6100</v>
      </c>
      <c r="E742" s="17" t="s">
        <v>322</v>
      </c>
      <c r="F742" s="18">
        <f t="shared" ref="F742:K742" si="117">SUM(F743:F750)</f>
        <v>0</v>
      </c>
      <c r="G742" s="18">
        <f t="shared" si="117"/>
        <v>0</v>
      </c>
      <c r="H742" s="18">
        <f t="shared" si="117"/>
        <v>0</v>
      </c>
      <c r="I742" s="18">
        <f t="shared" si="117"/>
        <v>0</v>
      </c>
      <c r="J742" s="18">
        <f t="shared" si="117"/>
        <v>0</v>
      </c>
      <c r="K742" s="18">
        <f t="shared" si="117"/>
        <v>0</v>
      </c>
    </row>
    <row r="743" spans="2:11" x14ac:dyDescent="0.3">
      <c r="B743" s="1" t="s">
        <v>16</v>
      </c>
      <c r="D743" s="1">
        <v>6110</v>
      </c>
      <c r="E743" s="19" t="s">
        <v>323</v>
      </c>
      <c r="F743" s="20">
        <v>0</v>
      </c>
      <c r="G743" s="20">
        <v>0</v>
      </c>
      <c r="H743" s="20">
        <v>0</v>
      </c>
      <c r="I743" s="20">
        <v>0</v>
      </c>
      <c r="J743" s="20">
        <v>0</v>
      </c>
      <c r="K743" s="20">
        <f t="shared" si="112"/>
        <v>0</v>
      </c>
    </row>
    <row r="744" spans="2:11" x14ac:dyDescent="0.3">
      <c r="B744" s="1" t="s">
        <v>16</v>
      </c>
      <c r="D744" s="1">
        <v>6120</v>
      </c>
      <c r="E744" s="19" t="s">
        <v>324</v>
      </c>
      <c r="F744" s="20">
        <v>0</v>
      </c>
      <c r="G744" s="20">
        <v>0</v>
      </c>
      <c r="H744" s="20">
        <v>0</v>
      </c>
      <c r="I744" s="20">
        <v>0</v>
      </c>
      <c r="J744" s="20">
        <v>0</v>
      </c>
      <c r="K744" s="20">
        <f t="shared" si="112"/>
        <v>0</v>
      </c>
    </row>
    <row r="745" spans="2:11" x14ac:dyDescent="0.3">
      <c r="B745" s="1" t="s">
        <v>16</v>
      </c>
      <c r="D745" s="1">
        <v>6130</v>
      </c>
      <c r="E745" s="19" t="s">
        <v>325</v>
      </c>
      <c r="F745" s="20">
        <v>0</v>
      </c>
      <c r="G745" s="20">
        <v>0</v>
      </c>
      <c r="H745" s="20">
        <v>0</v>
      </c>
      <c r="I745" s="20">
        <v>0</v>
      </c>
      <c r="J745" s="20">
        <v>0</v>
      </c>
      <c r="K745" s="20">
        <f t="shared" si="112"/>
        <v>0</v>
      </c>
    </row>
    <row r="746" spans="2:11" x14ac:dyDescent="0.3">
      <c r="B746" s="1" t="s">
        <v>16</v>
      </c>
      <c r="D746" s="1">
        <v>6140</v>
      </c>
      <c r="E746" s="19" t="s">
        <v>326</v>
      </c>
      <c r="F746" s="20">
        <v>0</v>
      </c>
      <c r="G746" s="20">
        <v>0</v>
      </c>
      <c r="H746" s="20">
        <v>0</v>
      </c>
      <c r="I746" s="20">
        <v>0</v>
      </c>
      <c r="J746" s="20">
        <v>0</v>
      </c>
      <c r="K746" s="20">
        <f t="shared" si="112"/>
        <v>0</v>
      </c>
    </row>
    <row r="747" spans="2:11" x14ac:dyDescent="0.3">
      <c r="B747" s="1" t="s">
        <v>16</v>
      </c>
      <c r="D747" s="1">
        <v>6150</v>
      </c>
      <c r="E747" s="19" t="s">
        <v>327</v>
      </c>
      <c r="F747" s="20">
        <v>0</v>
      </c>
      <c r="G747" s="20">
        <v>0</v>
      </c>
      <c r="H747" s="20">
        <v>0</v>
      </c>
      <c r="I747" s="20">
        <v>0</v>
      </c>
      <c r="J747" s="20">
        <v>0</v>
      </c>
      <c r="K747" s="20">
        <f t="shared" si="112"/>
        <v>0</v>
      </c>
    </row>
    <row r="748" spans="2:11" x14ac:dyDescent="0.3">
      <c r="B748" s="1" t="s">
        <v>16</v>
      </c>
      <c r="D748" s="1">
        <v>6160</v>
      </c>
      <c r="E748" s="19" t="s">
        <v>328</v>
      </c>
      <c r="F748" s="20">
        <v>0</v>
      </c>
      <c r="G748" s="20">
        <v>0</v>
      </c>
      <c r="H748" s="20">
        <v>0</v>
      </c>
      <c r="I748" s="20">
        <v>0</v>
      </c>
      <c r="J748" s="20">
        <v>0</v>
      </c>
      <c r="K748" s="20">
        <f t="shared" si="112"/>
        <v>0</v>
      </c>
    </row>
    <row r="749" spans="2:11" x14ac:dyDescent="0.3">
      <c r="B749" s="1" t="s">
        <v>16</v>
      </c>
      <c r="D749" s="1">
        <v>6170</v>
      </c>
      <c r="E749" s="19" t="s">
        <v>329</v>
      </c>
      <c r="F749" s="20">
        <v>0</v>
      </c>
      <c r="G749" s="20">
        <v>0</v>
      </c>
      <c r="H749" s="20">
        <v>0</v>
      </c>
      <c r="I749" s="20">
        <v>0</v>
      </c>
      <c r="J749" s="20">
        <v>0</v>
      </c>
      <c r="K749" s="20">
        <f t="shared" si="112"/>
        <v>0</v>
      </c>
    </row>
    <row r="750" spans="2:11" x14ac:dyDescent="0.3">
      <c r="B750" s="1" t="s">
        <v>16</v>
      </c>
      <c r="D750" s="1">
        <v>6190</v>
      </c>
      <c r="E750" s="19" t="s">
        <v>330</v>
      </c>
      <c r="F750" s="20">
        <v>0</v>
      </c>
      <c r="G750" s="20">
        <v>0</v>
      </c>
      <c r="H750" s="20">
        <v>0</v>
      </c>
      <c r="I750" s="20">
        <v>0</v>
      </c>
      <c r="J750" s="20">
        <v>0</v>
      </c>
      <c r="K750" s="20">
        <f t="shared" si="112"/>
        <v>0</v>
      </c>
    </row>
    <row r="751" spans="2:11" x14ac:dyDescent="0.3">
      <c r="B751" s="1" t="s">
        <v>5</v>
      </c>
      <c r="D751" s="1">
        <v>6200</v>
      </c>
      <c r="E751" s="17" t="s">
        <v>331</v>
      </c>
      <c r="F751" s="18">
        <f t="shared" ref="F751:K751" si="118">SUM(F752:F759)</f>
        <v>0</v>
      </c>
      <c r="G751" s="18">
        <f t="shared" si="118"/>
        <v>0</v>
      </c>
      <c r="H751" s="18">
        <f t="shared" si="118"/>
        <v>0</v>
      </c>
      <c r="I751" s="18">
        <f t="shared" si="118"/>
        <v>0</v>
      </c>
      <c r="J751" s="18">
        <f t="shared" si="118"/>
        <v>0</v>
      </c>
      <c r="K751" s="18">
        <f t="shared" si="118"/>
        <v>0</v>
      </c>
    </row>
    <row r="752" spans="2:11" x14ac:dyDescent="0.3">
      <c r="B752" s="1" t="s">
        <v>16</v>
      </c>
      <c r="D752" s="1">
        <v>6210</v>
      </c>
      <c r="E752" s="19" t="s">
        <v>324</v>
      </c>
      <c r="F752" s="20">
        <v>0</v>
      </c>
      <c r="G752" s="20">
        <v>0</v>
      </c>
      <c r="H752" s="20">
        <v>0</v>
      </c>
      <c r="I752" s="20">
        <v>0</v>
      </c>
      <c r="J752" s="20">
        <v>0</v>
      </c>
      <c r="K752" s="20">
        <f t="shared" si="112"/>
        <v>0</v>
      </c>
    </row>
    <row r="753" spans="2:11" x14ac:dyDescent="0.3">
      <c r="B753" s="1" t="s">
        <v>16</v>
      </c>
      <c r="D753" s="1">
        <v>6220</v>
      </c>
      <c r="E753" s="19" t="s">
        <v>324</v>
      </c>
      <c r="F753" s="20">
        <v>0</v>
      </c>
      <c r="G753" s="20">
        <v>0</v>
      </c>
      <c r="H753" s="20">
        <v>0</v>
      </c>
      <c r="I753" s="20">
        <v>0</v>
      </c>
      <c r="J753" s="20">
        <v>0</v>
      </c>
      <c r="K753" s="20">
        <f t="shared" si="112"/>
        <v>0</v>
      </c>
    </row>
    <row r="754" spans="2:11" x14ac:dyDescent="0.3">
      <c r="B754" s="1" t="s">
        <v>16</v>
      </c>
      <c r="D754" s="1">
        <v>6230</v>
      </c>
      <c r="E754" s="19" t="s">
        <v>325</v>
      </c>
      <c r="F754" s="20">
        <v>0</v>
      </c>
      <c r="G754" s="20">
        <v>0</v>
      </c>
      <c r="H754" s="20">
        <v>0</v>
      </c>
      <c r="I754" s="20">
        <v>0</v>
      </c>
      <c r="J754" s="20">
        <v>0</v>
      </c>
      <c r="K754" s="20">
        <f t="shared" si="112"/>
        <v>0</v>
      </c>
    </row>
    <row r="755" spans="2:11" x14ac:dyDescent="0.3">
      <c r="B755" s="1" t="s">
        <v>16</v>
      </c>
      <c r="D755" s="1">
        <v>6240</v>
      </c>
      <c r="E755" s="19" t="s">
        <v>326</v>
      </c>
      <c r="F755" s="20">
        <v>0</v>
      </c>
      <c r="G755" s="20">
        <v>0</v>
      </c>
      <c r="H755" s="20">
        <v>0</v>
      </c>
      <c r="I755" s="20">
        <v>0</v>
      </c>
      <c r="J755" s="20">
        <v>0</v>
      </c>
      <c r="K755" s="20">
        <f t="shared" si="112"/>
        <v>0</v>
      </c>
    </row>
    <row r="756" spans="2:11" x14ac:dyDescent="0.3">
      <c r="B756" s="1" t="s">
        <v>16</v>
      </c>
      <c r="D756" s="1">
        <v>6250</v>
      </c>
      <c r="E756" s="19" t="s">
        <v>327</v>
      </c>
      <c r="F756" s="20">
        <v>0</v>
      </c>
      <c r="G756" s="20">
        <v>0</v>
      </c>
      <c r="H756" s="20">
        <v>0</v>
      </c>
      <c r="I756" s="20">
        <v>0</v>
      </c>
      <c r="J756" s="20">
        <v>0</v>
      </c>
      <c r="K756" s="20">
        <f t="shared" si="112"/>
        <v>0</v>
      </c>
    </row>
    <row r="757" spans="2:11" x14ac:dyDescent="0.3">
      <c r="B757" s="1" t="s">
        <v>16</v>
      </c>
      <c r="D757" s="1">
        <v>6260</v>
      </c>
      <c r="E757" s="19" t="s">
        <v>328</v>
      </c>
      <c r="F757" s="20">
        <v>0</v>
      </c>
      <c r="G757" s="20">
        <v>0</v>
      </c>
      <c r="H757" s="20">
        <v>0</v>
      </c>
      <c r="I757" s="20">
        <v>0</v>
      </c>
      <c r="J757" s="20">
        <v>0</v>
      </c>
      <c r="K757" s="20">
        <f t="shared" si="112"/>
        <v>0</v>
      </c>
    </row>
    <row r="758" spans="2:11" x14ac:dyDescent="0.3">
      <c r="B758" s="1" t="s">
        <v>16</v>
      </c>
      <c r="D758" s="1">
        <v>6270</v>
      </c>
      <c r="E758" s="19" t="s">
        <v>329</v>
      </c>
      <c r="F758" s="20">
        <v>0</v>
      </c>
      <c r="G758" s="20">
        <v>0</v>
      </c>
      <c r="H758" s="20">
        <v>0</v>
      </c>
      <c r="I758" s="20">
        <v>0</v>
      </c>
      <c r="J758" s="20">
        <v>0</v>
      </c>
      <c r="K758" s="20">
        <f t="shared" si="112"/>
        <v>0</v>
      </c>
    </row>
    <row r="759" spans="2:11" x14ac:dyDescent="0.3">
      <c r="B759" s="1" t="s">
        <v>16</v>
      </c>
      <c r="D759" s="1">
        <v>6290</v>
      </c>
      <c r="E759" s="19" t="s">
        <v>330</v>
      </c>
      <c r="F759" s="20">
        <v>0</v>
      </c>
      <c r="G759" s="20">
        <v>0</v>
      </c>
      <c r="H759" s="20">
        <v>0</v>
      </c>
      <c r="I759" s="20">
        <v>0</v>
      </c>
      <c r="J759" s="20">
        <v>0</v>
      </c>
      <c r="K759" s="20">
        <f t="shared" si="112"/>
        <v>0</v>
      </c>
    </row>
    <row r="760" spans="2:11" x14ac:dyDescent="0.3">
      <c r="B760" s="1" t="s">
        <v>5</v>
      </c>
      <c r="D760" s="1">
        <v>6300</v>
      </c>
      <c r="E760" s="17" t="s">
        <v>332</v>
      </c>
      <c r="F760" s="18">
        <f t="shared" ref="F760:K760" si="119">SUM(F761:F762)</f>
        <v>0</v>
      </c>
      <c r="G760" s="18">
        <f t="shared" si="119"/>
        <v>0</v>
      </c>
      <c r="H760" s="18">
        <f t="shared" si="119"/>
        <v>0</v>
      </c>
      <c r="I760" s="18">
        <f t="shared" si="119"/>
        <v>0</v>
      </c>
      <c r="J760" s="18">
        <f t="shared" si="119"/>
        <v>0</v>
      </c>
      <c r="K760" s="18">
        <f t="shared" si="119"/>
        <v>0</v>
      </c>
    </row>
    <row r="761" spans="2:11" x14ac:dyDescent="0.3">
      <c r="B761" s="1" t="s">
        <v>16</v>
      </c>
      <c r="D761" s="1">
        <v>6310</v>
      </c>
      <c r="E761" s="19" t="s">
        <v>333</v>
      </c>
      <c r="F761" s="20">
        <v>0</v>
      </c>
      <c r="G761" s="20">
        <v>0</v>
      </c>
      <c r="H761" s="20">
        <v>0</v>
      </c>
      <c r="I761" s="20">
        <v>0</v>
      </c>
      <c r="J761" s="20">
        <v>0</v>
      </c>
      <c r="K761" s="20">
        <f t="shared" si="112"/>
        <v>0</v>
      </c>
    </row>
    <row r="762" spans="2:11" x14ac:dyDescent="0.3">
      <c r="B762" s="1" t="s">
        <v>16</v>
      </c>
      <c r="D762" s="1">
        <v>6320</v>
      </c>
      <c r="E762" s="19" t="s">
        <v>334</v>
      </c>
      <c r="F762" s="20">
        <v>0</v>
      </c>
      <c r="G762" s="20">
        <v>0</v>
      </c>
      <c r="H762" s="20">
        <v>0</v>
      </c>
      <c r="I762" s="20">
        <v>0</v>
      </c>
      <c r="J762" s="20">
        <v>0</v>
      </c>
      <c r="K762" s="20">
        <f t="shared" si="112"/>
        <v>0</v>
      </c>
    </row>
    <row r="763" spans="2:11" x14ac:dyDescent="0.3">
      <c r="B763" s="1" t="s">
        <v>13</v>
      </c>
      <c r="D763" s="1">
        <v>7000</v>
      </c>
      <c r="E763" s="17" t="s">
        <v>335</v>
      </c>
      <c r="F763" s="18">
        <v>0</v>
      </c>
      <c r="G763" s="18">
        <v>0</v>
      </c>
      <c r="H763" s="18">
        <v>0</v>
      </c>
      <c r="I763" s="18">
        <v>0</v>
      </c>
      <c r="J763" s="18">
        <v>0</v>
      </c>
      <c r="K763" s="18">
        <f t="shared" si="112"/>
        <v>0</v>
      </c>
    </row>
    <row r="764" spans="2:11" x14ac:dyDescent="0.3">
      <c r="B764" s="1" t="s">
        <v>5</v>
      </c>
      <c r="D764" s="1">
        <v>7100</v>
      </c>
      <c r="E764" s="19" t="s">
        <v>336</v>
      </c>
      <c r="F764" s="20">
        <v>0</v>
      </c>
      <c r="G764" s="20">
        <v>0</v>
      </c>
      <c r="H764" s="20">
        <v>0</v>
      </c>
      <c r="I764" s="20">
        <v>0</v>
      </c>
      <c r="J764" s="20">
        <v>0</v>
      </c>
      <c r="K764" s="20">
        <f t="shared" si="112"/>
        <v>0</v>
      </c>
    </row>
    <row r="765" spans="2:11" x14ac:dyDescent="0.3">
      <c r="B765" s="1" t="s">
        <v>16</v>
      </c>
      <c r="D765" s="1">
        <v>7110</v>
      </c>
      <c r="E765" s="19" t="s">
        <v>337</v>
      </c>
      <c r="F765" s="20">
        <v>0</v>
      </c>
      <c r="G765" s="20">
        <v>0</v>
      </c>
      <c r="H765" s="20">
        <v>0</v>
      </c>
      <c r="I765" s="20">
        <v>0</v>
      </c>
      <c r="J765" s="20">
        <v>0</v>
      </c>
      <c r="K765" s="20">
        <f t="shared" si="112"/>
        <v>0</v>
      </c>
    </row>
    <row r="766" spans="2:11" x14ac:dyDescent="0.3">
      <c r="B766" s="1" t="s">
        <v>16</v>
      </c>
      <c r="D766" s="1">
        <v>7120</v>
      </c>
      <c r="E766" s="19" t="s">
        <v>338</v>
      </c>
      <c r="F766" s="20">
        <v>0</v>
      </c>
      <c r="G766" s="20">
        <v>0</v>
      </c>
      <c r="H766" s="20">
        <v>0</v>
      </c>
      <c r="I766" s="20">
        <v>0</v>
      </c>
      <c r="J766" s="20">
        <v>0</v>
      </c>
      <c r="K766" s="20">
        <f t="shared" si="112"/>
        <v>0</v>
      </c>
    </row>
    <row r="767" spans="2:11" x14ac:dyDescent="0.3">
      <c r="B767" s="1" t="s">
        <v>5</v>
      </c>
      <c r="D767" s="1">
        <v>7200</v>
      </c>
      <c r="E767" s="17" t="s">
        <v>339</v>
      </c>
      <c r="F767" s="18">
        <v>0</v>
      </c>
      <c r="G767" s="18">
        <v>0</v>
      </c>
      <c r="H767" s="18">
        <v>0</v>
      </c>
      <c r="I767" s="18">
        <v>0</v>
      </c>
      <c r="J767" s="18">
        <v>0</v>
      </c>
      <c r="K767" s="18">
        <f t="shared" si="112"/>
        <v>0</v>
      </c>
    </row>
    <row r="768" spans="2:11" x14ac:dyDescent="0.3">
      <c r="B768" s="1" t="s">
        <v>16</v>
      </c>
      <c r="D768" s="1">
        <v>7210</v>
      </c>
      <c r="E768" s="19" t="s">
        <v>340</v>
      </c>
      <c r="F768" s="20">
        <v>0</v>
      </c>
      <c r="G768" s="20">
        <v>0</v>
      </c>
      <c r="H768" s="20">
        <v>0</v>
      </c>
      <c r="I768" s="20">
        <v>0</v>
      </c>
      <c r="J768" s="20">
        <v>0</v>
      </c>
      <c r="K768" s="20">
        <f t="shared" si="112"/>
        <v>0</v>
      </c>
    </row>
    <row r="769" spans="2:11" x14ac:dyDescent="0.3">
      <c r="B769" s="1" t="s">
        <v>16</v>
      </c>
      <c r="D769" s="1">
        <v>7220</v>
      </c>
      <c r="E769" s="19" t="s">
        <v>341</v>
      </c>
      <c r="F769" s="20">
        <v>0</v>
      </c>
      <c r="G769" s="20">
        <v>0</v>
      </c>
      <c r="H769" s="20">
        <v>0</v>
      </c>
      <c r="I769" s="20">
        <v>0</v>
      </c>
      <c r="J769" s="20">
        <v>0</v>
      </c>
      <c r="K769" s="20">
        <f t="shared" si="112"/>
        <v>0</v>
      </c>
    </row>
    <row r="770" spans="2:11" x14ac:dyDescent="0.3">
      <c r="B770" s="1" t="s">
        <v>16</v>
      </c>
      <c r="D770" s="1">
        <v>7230</v>
      </c>
      <c r="E770" s="19" t="s">
        <v>342</v>
      </c>
      <c r="F770" s="20">
        <v>0</v>
      </c>
      <c r="G770" s="20">
        <v>0</v>
      </c>
      <c r="H770" s="20">
        <v>0</v>
      </c>
      <c r="I770" s="20">
        <v>0</v>
      </c>
      <c r="J770" s="20">
        <v>0</v>
      </c>
      <c r="K770" s="20">
        <f t="shared" si="112"/>
        <v>0</v>
      </c>
    </row>
    <row r="771" spans="2:11" x14ac:dyDescent="0.3">
      <c r="B771" s="1" t="s">
        <v>16</v>
      </c>
      <c r="D771" s="1">
        <v>7240</v>
      </c>
      <c r="E771" s="19" t="s">
        <v>343</v>
      </c>
      <c r="F771" s="20">
        <v>0</v>
      </c>
      <c r="G771" s="20">
        <v>0</v>
      </c>
      <c r="H771" s="20">
        <v>0</v>
      </c>
      <c r="I771" s="20">
        <v>0</v>
      </c>
      <c r="J771" s="20">
        <v>0</v>
      </c>
      <c r="K771" s="20">
        <f t="shared" si="112"/>
        <v>0</v>
      </c>
    </row>
    <row r="772" spans="2:11" x14ac:dyDescent="0.3">
      <c r="B772" s="1" t="s">
        <v>16</v>
      </c>
      <c r="D772" s="1">
        <v>7250</v>
      </c>
      <c r="E772" s="19" t="s">
        <v>344</v>
      </c>
      <c r="F772" s="20">
        <v>0</v>
      </c>
      <c r="G772" s="20">
        <v>0</v>
      </c>
      <c r="H772" s="20">
        <v>0</v>
      </c>
      <c r="I772" s="20">
        <v>0</v>
      </c>
      <c r="J772" s="20">
        <v>0</v>
      </c>
      <c r="K772" s="20">
        <f t="shared" si="112"/>
        <v>0</v>
      </c>
    </row>
    <row r="773" spans="2:11" x14ac:dyDescent="0.3">
      <c r="B773" s="1" t="s">
        <v>16</v>
      </c>
      <c r="D773" s="1">
        <v>7260</v>
      </c>
      <c r="E773" s="19" t="s">
        <v>345</v>
      </c>
      <c r="F773" s="20">
        <v>0</v>
      </c>
      <c r="G773" s="20">
        <v>0</v>
      </c>
      <c r="H773" s="20">
        <v>0</v>
      </c>
      <c r="I773" s="20">
        <v>0</v>
      </c>
      <c r="J773" s="20">
        <v>0</v>
      </c>
      <c r="K773" s="20">
        <f t="shared" si="112"/>
        <v>0</v>
      </c>
    </row>
    <row r="774" spans="2:11" x14ac:dyDescent="0.3">
      <c r="B774" s="1" t="s">
        <v>16</v>
      </c>
      <c r="D774" s="1">
        <v>7270</v>
      </c>
      <c r="E774" s="19" t="s">
        <v>346</v>
      </c>
      <c r="F774" s="20">
        <v>0</v>
      </c>
      <c r="G774" s="20">
        <v>0</v>
      </c>
      <c r="H774" s="20">
        <v>0</v>
      </c>
      <c r="I774" s="20">
        <v>0</v>
      </c>
      <c r="J774" s="20">
        <v>0</v>
      </c>
      <c r="K774" s="20">
        <f t="shared" si="112"/>
        <v>0</v>
      </c>
    </row>
    <row r="775" spans="2:11" x14ac:dyDescent="0.3">
      <c r="B775" s="1" t="s">
        <v>16</v>
      </c>
      <c r="D775" s="1">
        <v>7280</v>
      </c>
      <c r="E775" s="19" t="s">
        <v>347</v>
      </c>
      <c r="F775" s="20">
        <v>0</v>
      </c>
      <c r="G775" s="20">
        <v>0</v>
      </c>
      <c r="H775" s="20">
        <v>0</v>
      </c>
      <c r="I775" s="20">
        <v>0</v>
      </c>
      <c r="J775" s="20">
        <v>0</v>
      </c>
      <c r="K775" s="20">
        <f t="shared" si="112"/>
        <v>0</v>
      </c>
    </row>
    <row r="776" spans="2:11" x14ac:dyDescent="0.3">
      <c r="B776" s="1" t="s">
        <v>16</v>
      </c>
      <c r="D776" s="1">
        <v>7290</v>
      </c>
      <c r="E776" s="19" t="s">
        <v>348</v>
      </c>
      <c r="F776" s="20">
        <v>0</v>
      </c>
      <c r="G776" s="20">
        <v>0</v>
      </c>
      <c r="H776" s="20">
        <v>0</v>
      </c>
      <c r="I776" s="20">
        <v>0</v>
      </c>
      <c r="J776" s="20">
        <v>0</v>
      </c>
      <c r="K776" s="20">
        <f t="shared" si="112"/>
        <v>0</v>
      </c>
    </row>
    <row r="777" spans="2:11" x14ac:dyDescent="0.3">
      <c r="B777" s="1" t="s">
        <v>5</v>
      </c>
      <c r="D777" s="1">
        <v>7300</v>
      </c>
      <c r="E777" s="19" t="s">
        <v>349</v>
      </c>
      <c r="F777" s="20">
        <v>0</v>
      </c>
      <c r="G777" s="20">
        <v>0</v>
      </c>
      <c r="H777" s="20">
        <v>0</v>
      </c>
      <c r="I777" s="20">
        <v>0</v>
      </c>
      <c r="J777" s="20">
        <v>0</v>
      </c>
      <c r="K777" s="20">
        <f t="shared" si="112"/>
        <v>0</v>
      </c>
    </row>
    <row r="778" spans="2:11" x14ac:dyDescent="0.3">
      <c r="B778" s="1" t="s">
        <v>16</v>
      </c>
      <c r="D778" s="1">
        <v>7310</v>
      </c>
      <c r="E778" s="19" t="s">
        <v>350</v>
      </c>
      <c r="F778" s="20">
        <v>0</v>
      </c>
      <c r="G778" s="20">
        <v>0</v>
      </c>
      <c r="H778" s="20">
        <v>0</v>
      </c>
      <c r="I778" s="20">
        <v>0</v>
      </c>
      <c r="J778" s="20">
        <v>0</v>
      </c>
      <c r="K778" s="20">
        <f t="shared" ref="K778:K841" si="120">H778-I778</f>
        <v>0</v>
      </c>
    </row>
    <row r="779" spans="2:11" x14ac:dyDescent="0.3">
      <c r="B779" s="1" t="s">
        <v>16</v>
      </c>
      <c r="D779" s="1">
        <v>7320</v>
      </c>
      <c r="E779" s="19" t="s">
        <v>351</v>
      </c>
      <c r="F779" s="20">
        <v>0</v>
      </c>
      <c r="G779" s="20">
        <v>0</v>
      </c>
      <c r="H779" s="20">
        <v>0</v>
      </c>
      <c r="I779" s="20">
        <v>0</v>
      </c>
      <c r="J779" s="20">
        <v>0</v>
      </c>
      <c r="K779" s="20">
        <f t="shared" si="120"/>
        <v>0</v>
      </c>
    </row>
    <row r="780" spans="2:11" x14ac:dyDescent="0.3">
      <c r="B780" s="1" t="s">
        <v>16</v>
      </c>
      <c r="D780" s="1">
        <v>7330</v>
      </c>
      <c r="E780" s="19" t="s">
        <v>352</v>
      </c>
      <c r="F780" s="20">
        <v>0</v>
      </c>
      <c r="G780" s="20">
        <v>0</v>
      </c>
      <c r="H780" s="20">
        <v>0</v>
      </c>
      <c r="I780" s="20">
        <v>0</v>
      </c>
      <c r="J780" s="20">
        <v>0</v>
      </c>
      <c r="K780" s="20">
        <f t="shared" si="120"/>
        <v>0</v>
      </c>
    </row>
    <row r="781" spans="2:11" x14ac:dyDescent="0.3">
      <c r="B781" s="1" t="s">
        <v>16</v>
      </c>
      <c r="D781" s="1">
        <v>7340</v>
      </c>
      <c r="E781" s="19" t="s">
        <v>353</v>
      </c>
      <c r="F781" s="20">
        <v>0</v>
      </c>
      <c r="G781" s="20">
        <v>0</v>
      </c>
      <c r="H781" s="20">
        <v>0</v>
      </c>
      <c r="I781" s="20">
        <v>0</v>
      </c>
      <c r="J781" s="20">
        <v>0</v>
      </c>
      <c r="K781" s="20">
        <f t="shared" si="120"/>
        <v>0</v>
      </c>
    </row>
    <row r="782" spans="2:11" x14ac:dyDescent="0.3">
      <c r="B782" s="1" t="s">
        <v>16</v>
      </c>
      <c r="D782" s="1">
        <v>7350</v>
      </c>
      <c r="E782" s="19" t="s">
        <v>354</v>
      </c>
      <c r="F782" s="20">
        <v>0</v>
      </c>
      <c r="G782" s="20">
        <v>0</v>
      </c>
      <c r="H782" s="20">
        <v>0</v>
      </c>
      <c r="I782" s="20">
        <v>0</v>
      </c>
      <c r="J782" s="20">
        <v>0</v>
      </c>
      <c r="K782" s="20">
        <f t="shared" si="120"/>
        <v>0</v>
      </c>
    </row>
    <row r="783" spans="2:11" x14ac:dyDescent="0.3">
      <c r="B783" s="1" t="s">
        <v>16</v>
      </c>
      <c r="D783" s="1">
        <v>7390</v>
      </c>
      <c r="E783" s="19" t="s">
        <v>355</v>
      </c>
      <c r="F783" s="20">
        <v>0</v>
      </c>
      <c r="G783" s="20">
        <v>0</v>
      </c>
      <c r="H783" s="20">
        <v>0</v>
      </c>
      <c r="I783" s="20">
        <v>0</v>
      </c>
      <c r="J783" s="20">
        <v>0</v>
      </c>
      <c r="K783" s="20">
        <f t="shared" si="120"/>
        <v>0</v>
      </c>
    </row>
    <row r="784" spans="2:11" x14ac:dyDescent="0.3">
      <c r="B784" s="1" t="s">
        <v>5</v>
      </c>
      <c r="D784" s="1">
        <v>7400</v>
      </c>
      <c r="E784" s="19" t="s">
        <v>356</v>
      </c>
      <c r="F784" s="20">
        <v>0</v>
      </c>
      <c r="G784" s="20">
        <v>0</v>
      </c>
      <c r="H784" s="20">
        <v>0</v>
      </c>
      <c r="I784" s="20">
        <v>0</v>
      </c>
      <c r="J784" s="20">
        <v>0</v>
      </c>
      <c r="K784" s="20">
        <f t="shared" si="120"/>
        <v>0</v>
      </c>
    </row>
    <row r="785" spans="2:11" x14ac:dyDescent="0.3">
      <c r="B785" s="1" t="s">
        <v>16</v>
      </c>
      <c r="D785" s="1">
        <v>7410</v>
      </c>
      <c r="E785" s="19" t="s">
        <v>357</v>
      </c>
      <c r="F785" s="20">
        <v>0</v>
      </c>
      <c r="G785" s="20">
        <v>0</v>
      </c>
      <c r="H785" s="20">
        <v>0</v>
      </c>
      <c r="I785" s="20">
        <v>0</v>
      </c>
      <c r="J785" s="20">
        <v>0</v>
      </c>
      <c r="K785" s="20">
        <f t="shared" si="120"/>
        <v>0</v>
      </c>
    </row>
    <row r="786" spans="2:11" x14ac:dyDescent="0.3">
      <c r="B786" s="1" t="s">
        <v>16</v>
      </c>
      <c r="D786" s="1">
        <v>7420</v>
      </c>
      <c r="E786" s="19" t="s">
        <v>358</v>
      </c>
      <c r="F786" s="20">
        <v>0</v>
      </c>
      <c r="G786" s="20">
        <v>0</v>
      </c>
      <c r="H786" s="20">
        <v>0</v>
      </c>
      <c r="I786" s="20">
        <v>0</v>
      </c>
      <c r="J786" s="20">
        <v>0</v>
      </c>
      <c r="K786" s="20">
        <f t="shared" si="120"/>
        <v>0</v>
      </c>
    </row>
    <row r="787" spans="2:11" x14ac:dyDescent="0.3">
      <c r="B787" s="1" t="s">
        <v>16</v>
      </c>
      <c r="D787" s="1">
        <v>7430</v>
      </c>
      <c r="E787" s="19" t="s">
        <v>359</v>
      </c>
      <c r="F787" s="20">
        <v>0</v>
      </c>
      <c r="G787" s="20">
        <v>0</v>
      </c>
      <c r="H787" s="20">
        <v>0</v>
      </c>
      <c r="I787" s="20">
        <v>0</v>
      </c>
      <c r="J787" s="20">
        <v>0</v>
      </c>
      <c r="K787" s="20">
        <f t="shared" si="120"/>
        <v>0</v>
      </c>
    </row>
    <row r="788" spans="2:11" x14ac:dyDescent="0.3">
      <c r="B788" s="1" t="s">
        <v>16</v>
      </c>
      <c r="D788" s="1">
        <v>7440</v>
      </c>
      <c r="E788" s="19" t="s">
        <v>360</v>
      </c>
      <c r="F788" s="20">
        <v>0</v>
      </c>
      <c r="G788" s="20">
        <v>0</v>
      </c>
      <c r="H788" s="20">
        <v>0</v>
      </c>
      <c r="I788" s="20">
        <v>0</v>
      </c>
      <c r="J788" s="20">
        <v>0</v>
      </c>
      <c r="K788" s="20">
        <f t="shared" si="120"/>
        <v>0</v>
      </c>
    </row>
    <row r="789" spans="2:11" x14ac:dyDescent="0.3">
      <c r="B789" s="1" t="s">
        <v>16</v>
      </c>
      <c r="D789" s="1">
        <v>7450</v>
      </c>
      <c r="E789" s="19" t="s">
        <v>361</v>
      </c>
      <c r="F789" s="20">
        <v>0</v>
      </c>
      <c r="G789" s="20">
        <v>0</v>
      </c>
      <c r="H789" s="20">
        <v>0</v>
      </c>
      <c r="I789" s="20">
        <v>0</v>
      </c>
      <c r="J789" s="20">
        <v>0</v>
      </c>
      <c r="K789" s="20">
        <f t="shared" si="120"/>
        <v>0</v>
      </c>
    </row>
    <row r="790" spans="2:11" x14ac:dyDescent="0.3">
      <c r="B790" s="1" t="s">
        <v>16</v>
      </c>
      <c r="D790" s="1">
        <v>7460</v>
      </c>
      <c r="E790" s="19" t="s">
        <v>362</v>
      </c>
      <c r="F790" s="20">
        <v>0</v>
      </c>
      <c r="G790" s="20">
        <v>0</v>
      </c>
      <c r="H790" s="20">
        <v>0</v>
      </c>
      <c r="I790" s="20">
        <v>0</v>
      </c>
      <c r="J790" s="20">
        <v>0</v>
      </c>
      <c r="K790" s="20">
        <f t="shared" si="120"/>
        <v>0</v>
      </c>
    </row>
    <row r="791" spans="2:11" x14ac:dyDescent="0.3">
      <c r="B791" s="1" t="s">
        <v>16</v>
      </c>
      <c r="D791" s="1">
        <v>7470</v>
      </c>
      <c r="E791" s="19" t="s">
        <v>363</v>
      </c>
      <c r="F791" s="20">
        <v>0</v>
      </c>
      <c r="G791" s="20">
        <v>0</v>
      </c>
      <c r="H791" s="20">
        <v>0</v>
      </c>
      <c r="I791" s="20">
        <v>0</v>
      </c>
      <c r="J791" s="20">
        <v>0</v>
      </c>
      <c r="K791" s="20">
        <f t="shared" si="120"/>
        <v>0</v>
      </c>
    </row>
    <row r="792" spans="2:11" x14ac:dyDescent="0.3">
      <c r="B792" s="1" t="s">
        <v>16</v>
      </c>
      <c r="D792" s="1">
        <v>7480</v>
      </c>
      <c r="E792" s="19" t="s">
        <v>364</v>
      </c>
      <c r="F792" s="20">
        <v>0</v>
      </c>
      <c r="G792" s="20">
        <v>0</v>
      </c>
      <c r="H792" s="20">
        <v>0</v>
      </c>
      <c r="I792" s="20">
        <v>0</v>
      </c>
      <c r="J792" s="20">
        <v>0</v>
      </c>
      <c r="K792" s="20">
        <f t="shared" si="120"/>
        <v>0</v>
      </c>
    </row>
    <row r="793" spans="2:11" x14ac:dyDescent="0.3">
      <c r="B793" s="1" t="s">
        <v>16</v>
      </c>
      <c r="D793" s="1">
        <v>7490</v>
      </c>
      <c r="E793" s="19" t="s">
        <v>365</v>
      </c>
      <c r="F793" s="20">
        <v>0</v>
      </c>
      <c r="G793" s="20">
        <v>0</v>
      </c>
      <c r="H793" s="20">
        <v>0</v>
      </c>
      <c r="I793" s="20">
        <v>0</v>
      </c>
      <c r="J793" s="20">
        <v>0</v>
      </c>
      <c r="K793" s="20">
        <f t="shared" si="120"/>
        <v>0</v>
      </c>
    </row>
    <row r="794" spans="2:11" x14ac:dyDescent="0.3">
      <c r="B794" s="1" t="s">
        <v>5</v>
      </c>
      <c r="D794" s="1">
        <v>7500</v>
      </c>
      <c r="E794" s="19" t="s">
        <v>366</v>
      </c>
      <c r="F794" s="20">
        <v>0</v>
      </c>
      <c r="G794" s="20">
        <v>0</v>
      </c>
      <c r="H794" s="20">
        <v>0</v>
      </c>
      <c r="I794" s="20">
        <v>0</v>
      </c>
      <c r="J794" s="20">
        <v>0</v>
      </c>
      <c r="K794" s="20">
        <f t="shared" si="120"/>
        <v>0</v>
      </c>
    </row>
    <row r="795" spans="2:11" x14ac:dyDescent="0.3">
      <c r="B795" s="1" t="s">
        <v>16</v>
      </c>
      <c r="D795" s="1">
        <v>7510</v>
      </c>
      <c r="E795" s="19" t="s">
        <v>367</v>
      </c>
      <c r="F795" s="20">
        <v>0</v>
      </c>
      <c r="G795" s="20">
        <v>0</v>
      </c>
      <c r="H795" s="20">
        <v>0</v>
      </c>
      <c r="I795" s="20">
        <v>0</v>
      </c>
      <c r="J795" s="20">
        <v>0</v>
      </c>
      <c r="K795" s="20">
        <f t="shared" si="120"/>
        <v>0</v>
      </c>
    </row>
    <row r="796" spans="2:11" x14ac:dyDescent="0.3">
      <c r="B796" s="1" t="s">
        <v>16</v>
      </c>
      <c r="D796" s="1">
        <v>7520</v>
      </c>
      <c r="E796" s="19" t="s">
        <v>368</v>
      </c>
      <c r="F796" s="20">
        <v>0</v>
      </c>
      <c r="G796" s="20">
        <v>0</v>
      </c>
      <c r="H796" s="20">
        <v>0</v>
      </c>
      <c r="I796" s="20">
        <v>0</v>
      </c>
      <c r="J796" s="20">
        <v>0</v>
      </c>
      <c r="K796" s="20">
        <f t="shared" si="120"/>
        <v>0</v>
      </c>
    </row>
    <row r="797" spans="2:11" x14ac:dyDescent="0.3">
      <c r="B797" s="1" t="s">
        <v>16</v>
      </c>
      <c r="D797" s="1">
        <v>7530</v>
      </c>
      <c r="E797" s="19" t="s">
        <v>369</v>
      </c>
      <c r="F797" s="20">
        <v>0</v>
      </c>
      <c r="G797" s="20">
        <v>0</v>
      </c>
      <c r="H797" s="20">
        <v>0</v>
      </c>
      <c r="I797" s="20">
        <v>0</v>
      </c>
      <c r="J797" s="20">
        <v>0</v>
      </c>
      <c r="K797" s="20">
        <f t="shared" si="120"/>
        <v>0</v>
      </c>
    </row>
    <row r="798" spans="2:11" x14ac:dyDescent="0.3">
      <c r="B798" s="1" t="s">
        <v>16</v>
      </c>
      <c r="D798" s="1">
        <v>7540</v>
      </c>
      <c r="E798" s="19" t="s">
        <v>370</v>
      </c>
      <c r="F798" s="20">
        <v>0</v>
      </c>
      <c r="G798" s="20">
        <v>0</v>
      </c>
      <c r="H798" s="20">
        <v>0</v>
      </c>
      <c r="I798" s="20">
        <v>0</v>
      </c>
      <c r="J798" s="20">
        <v>0</v>
      </c>
      <c r="K798" s="20">
        <f t="shared" si="120"/>
        <v>0</v>
      </c>
    </row>
    <row r="799" spans="2:11" x14ac:dyDescent="0.3">
      <c r="B799" s="1" t="s">
        <v>16</v>
      </c>
      <c r="D799" s="1">
        <v>7550</v>
      </c>
      <c r="E799" s="19" t="s">
        <v>371</v>
      </c>
      <c r="F799" s="20">
        <v>0</v>
      </c>
      <c r="G799" s="20">
        <v>0</v>
      </c>
      <c r="H799" s="20">
        <v>0</v>
      </c>
      <c r="I799" s="20">
        <v>0</v>
      </c>
      <c r="J799" s="20">
        <v>0</v>
      </c>
      <c r="K799" s="20">
        <f t="shared" si="120"/>
        <v>0</v>
      </c>
    </row>
    <row r="800" spans="2:11" x14ac:dyDescent="0.3">
      <c r="B800" s="1" t="s">
        <v>16</v>
      </c>
      <c r="D800" s="1">
        <v>7560</v>
      </c>
      <c r="E800" s="19" t="s">
        <v>372</v>
      </c>
      <c r="F800" s="20">
        <v>0</v>
      </c>
      <c r="G800" s="20">
        <v>0</v>
      </c>
      <c r="H800" s="20">
        <v>0</v>
      </c>
      <c r="I800" s="20">
        <v>0</v>
      </c>
      <c r="J800" s="20">
        <v>0</v>
      </c>
      <c r="K800" s="20">
        <f t="shared" si="120"/>
        <v>0</v>
      </c>
    </row>
    <row r="801" spans="2:11" x14ac:dyDescent="0.3">
      <c r="B801" s="1" t="s">
        <v>16</v>
      </c>
      <c r="D801" s="1">
        <v>7570</v>
      </c>
      <c r="E801" s="19" t="s">
        <v>373</v>
      </c>
      <c r="F801" s="20">
        <v>0</v>
      </c>
      <c r="G801" s="20">
        <v>0</v>
      </c>
      <c r="H801" s="20">
        <v>0</v>
      </c>
      <c r="I801" s="20">
        <v>0</v>
      </c>
      <c r="J801" s="20">
        <v>0</v>
      </c>
      <c r="K801" s="20">
        <f t="shared" si="120"/>
        <v>0</v>
      </c>
    </row>
    <row r="802" spans="2:11" x14ac:dyDescent="0.3">
      <c r="B802" s="1" t="s">
        <v>16</v>
      </c>
      <c r="D802" s="1">
        <v>7580</v>
      </c>
      <c r="E802" s="19" t="s">
        <v>374</v>
      </c>
      <c r="F802" s="20">
        <v>0</v>
      </c>
      <c r="G802" s="20">
        <v>0</v>
      </c>
      <c r="H802" s="20">
        <v>0</v>
      </c>
      <c r="I802" s="20">
        <v>0</v>
      </c>
      <c r="J802" s="20">
        <v>0</v>
      </c>
      <c r="K802" s="20">
        <f t="shared" si="120"/>
        <v>0</v>
      </c>
    </row>
    <row r="803" spans="2:11" x14ac:dyDescent="0.3">
      <c r="B803" s="1" t="s">
        <v>16</v>
      </c>
      <c r="D803" s="1">
        <v>7590</v>
      </c>
      <c r="E803" s="19" t="s">
        <v>375</v>
      </c>
      <c r="F803" s="20">
        <v>0</v>
      </c>
      <c r="G803" s="20">
        <v>0</v>
      </c>
      <c r="H803" s="20">
        <v>0</v>
      </c>
      <c r="I803" s="20">
        <v>0</v>
      </c>
      <c r="J803" s="20">
        <v>0</v>
      </c>
      <c r="K803" s="20">
        <f t="shared" si="120"/>
        <v>0</v>
      </c>
    </row>
    <row r="804" spans="2:11" x14ac:dyDescent="0.3">
      <c r="B804" s="1" t="s">
        <v>5</v>
      </c>
      <c r="D804" s="1">
        <v>7600</v>
      </c>
      <c r="E804" s="19" t="s">
        <v>376</v>
      </c>
      <c r="F804" s="20">
        <v>0</v>
      </c>
      <c r="G804" s="20">
        <v>0</v>
      </c>
      <c r="H804" s="20">
        <v>0</v>
      </c>
      <c r="I804" s="20">
        <v>0</v>
      </c>
      <c r="J804" s="20">
        <v>0</v>
      </c>
      <c r="K804" s="20">
        <f t="shared" si="120"/>
        <v>0</v>
      </c>
    </row>
    <row r="805" spans="2:11" x14ac:dyDescent="0.3">
      <c r="B805" s="1" t="s">
        <v>16</v>
      </c>
      <c r="D805" s="1">
        <v>7610</v>
      </c>
      <c r="E805" s="19" t="s">
        <v>377</v>
      </c>
      <c r="F805" s="20">
        <v>0</v>
      </c>
      <c r="G805" s="20">
        <v>0</v>
      </c>
      <c r="H805" s="20">
        <v>0</v>
      </c>
      <c r="I805" s="20">
        <v>0</v>
      </c>
      <c r="J805" s="20">
        <v>0</v>
      </c>
      <c r="K805" s="20">
        <f t="shared" si="120"/>
        <v>0</v>
      </c>
    </row>
    <row r="806" spans="2:11" x14ac:dyDescent="0.3">
      <c r="B806" s="1" t="s">
        <v>16</v>
      </c>
      <c r="D806" s="1">
        <v>7620</v>
      </c>
      <c r="E806" s="19" t="s">
        <v>378</v>
      </c>
      <c r="F806" s="20">
        <v>0</v>
      </c>
      <c r="G806" s="20">
        <v>0</v>
      </c>
      <c r="H806" s="20">
        <v>0</v>
      </c>
      <c r="I806" s="20">
        <v>0</v>
      </c>
      <c r="J806" s="20">
        <v>0</v>
      </c>
      <c r="K806" s="20">
        <f t="shared" si="120"/>
        <v>0</v>
      </c>
    </row>
    <row r="807" spans="2:11" x14ac:dyDescent="0.3">
      <c r="B807" s="1" t="s">
        <v>5</v>
      </c>
      <c r="D807" s="1">
        <v>7900</v>
      </c>
      <c r="E807" s="19" t="s">
        <v>379</v>
      </c>
      <c r="F807" s="20">
        <v>0</v>
      </c>
      <c r="G807" s="20">
        <v>0</v>
      </c>
      <c r="H807" s="20">
        <v>0</v>
      </c>
      <c r="I807" s="20">
        <v>0</v>
      </c>
      <c r="J807" s="20">
        <v>0</v>
      </c>
      <c r="K807" s="20">
        <f t="shared" si="120"/>
        <v>0</v>
      </c>
    </row>
    <row r="808" spans="2:11" x14ac:dyDescent="0.3">
      <c r="B808" s="1" t="s">
        <v>16</v>
      </c>
      <c r="D808" s="1">
        <v>7910</v>
      </c>
      <c r="E808" s="19" t="s">
        <v>380</v>
      </c>
      <c r="F808" s="20">
        <v>0</v>
      </c>
      <c r="G808" s="20">
        <v>0</v>
      </c>
      <c r="H808" s="20">
        <v>0</v>
      </c>
      <c r="I808" s="20">
        <v>0</v>
      </c>
      <c r="J808" s="20">
        <v>0</v>
      </c>
      <c r="K808" s="20">
        <f t="shared" si="120"/>
        <v>0</v>
      </c>
    </row>
    <row r="809" spans="2:11" x14ac:dyDescent="0.3">
      <c r="B809" s="1" t="s">
        <v>16</v>
      </c>
      <c r="D809" s="1">
        <v>7920</v>
      </c>
      <c r="E809" s="19" t="s">
        <v>381</v>
      </c>
      <c r="F809" s="20">
        <v>0</v>
      </c>
      <c r="G809" s="20">
        <v>0</v>
      </c>
      <c r="H809" s="20">
        <v>0</v>
      </c>
      <c r="I809" s="20">
        <v>0</v>
      </c>
      <c r="J809" s="20">
        <v>0</v>
      </c>
      <c r="K809" s="20">
        <f t="shared" si="120"/>
        <v>0</v>
      </c>
    </row>
    <row r="810" spans="2:11" x14ac:dyDescent="0.3">
      <c r="B810" s="1" t="s">
        <v>16</v>
      </c>
      <c r="D810" s="1">
        <v>7990</v>
      </c>
      <c r="E810" s="19" t="s">
        <v>382</v>
      </c>
      <c r="F810" s="20">
        <v>0</v>
      </c>
      <c r="G810" s="20">
        <v>0</v>
      </c>
      <c r="H810" s="20">
        <v>0</v>
      </c>
      <c r="I810" s="20">
        <v>0</v>
      </c>
      <c r="J810" s="20">
        <v>0</v>
      </c>
      <c r="K810" s="20">
        <f t="shared" si="120"/>
        <v>0</v>
      </c>
    </row>
    <row r="811" spans="2:11" x14ac:dyDescent="0.3">
      <c r="B811" s="1" t="s">
        <v>13</v>
      </c>
      <c r="D811" s="1">
        <v>8000</v>
      </c>
      <c r="E811" s="19" t="s">
        <v>383</v>
      </c>
      <c r="F811" s="20">
        <v>0</v>
      </c>
      <c r="G811" s="20">
        <v>0</v>
      </c>
      <c r="H811" s="20">
        <v>0</v>
      </c>
      <c r="I811" s="20">
        <v>0</v>
      </c>
      <c r="J811" s="20">
        <v>0</v>
      </c>
      <c r="K811" s="20">
        <f t="shared" si="120"/>
        <v>0</v>
      </c>
    </row>
    <row r="812" spans="2:11" x14ac:dyDescent="0.3">
      <c r="B812" s="1" t="s">
        <v>5</v>
      </c>
      <c r="D812" s="1">
        <v>8100</v>
      </c>
      <c r="E812" s="19" t="s">
        <v>384</v>
      </c>
      <c r="F812" s="20">
        <v>0</v>
      </c>
      <c r="G812" s="20">
        <v>0</v>
      </c>
      <c r="H812" s="20">
        <v>0</v>
      </c>
      <c r="I812" s="20">
        <v>0</v>
      </c>
      <c r="J812" s="20">
        <v>0</v>
      </c>
      <c r="K812" s="20">
        <f t="shared" si="120"/>
        <v>0</v>
      </c>
    </row>
    <row r="813" spans="2:11" x14ac:dyDescent="0.3">
      <c r="B813" s="1" t="s">
        <v>16</v>
      </c>
      <c r="D813" s="1">
        <v>8110</v>
      </c>
      <c r="E813" s="19" t="s">
        <v>385</v>
      </c>
      <c r="F813" s="20">
        <v>0</v>
      </c>
      <c r="G813" s="20">
        <v>0</v>
      </c>
      <c r="H813" s="20">
        <v>0</v>
      </c>
      <c r="I813" s="20">
        <v>0</v>
      </c>
      <c r="J813" s="20">
        <v>0</v>
      </c>
      <c r="K813" s="20">
        <f t="shared" si="120"/>
        <v>0</v>
      </c>
    </row>
    <row r="814" spans="2:11" x14ac:dyDescent="0.3">
      <c r="B814" s="1" t="s">
        <v>16</v>
      </c>
      <c r="D814" s="1">
        <v>8120</v>
      </c>
      <c r="E814" s="19" t="s">
        <v>386</v>
      </c>
      <c r="F814" s="20">
        <v>0</v>
      </c>
      <c r="G814" s="20">
        <v>0</v>
      </c>
      <c r="H814" s="20">
        <v>0</v>
      </c>
      <c r="I814" s="20">
        <v>0</v>
      </c>
      <c r="J814" s="20">
        <v>0</v>
      </c>
      <c r="K814" s="20">
        <f t="shared" si="120"/>
        <v>0</v>
      </c>
    </row>
    <row r="815" spans="2:11" x14ac:dyDescent="0.3">
      <c r="B815" s="1" t="s">
        <v>16</v>
      </c>
      <c r="D815" s="1">
        <v>8130</v>
      </c>
      <c r="E815" s="19" t="s">
        <v>387</v>
      </c>
      <c r="F815" s="20">
        <v>0</v>
      </c>
      <c r="G815" s="20">
        <v>0</v>
      </c>
      <c r="H815" s="20">
        <v>0</v>
      </c>
      <c r="I815" s="20">
        <v>0</v>
      </c>
      <c r="J815" s="20">
        <v>0</v>
      </c>
      <c r="K815" s="20">
        <f t="shared" si="120"/>
        <v>0</v>
      </c>
    </row>
    <row r="816" spans="2:11" x14ac:dyDescent="0.3">
      <c r="B816" s="1" t="s">
        <v>16</v>
      </c>
      <c r="D816" s="1">
        <v>8140</v>
      </c>
      <c r="E816" s="19" t="s">
        <v>388</v>
      </c>
      <c r="F816" s="20">
        <v>0</v>
      </c>
      <c r="G816" s="20">
        <v>0</v>
      </c>
      <c r="H816" s="20">
        <v>0</v>
      </c>
      <c r="I816" s="20">
        <v>0</v>
      </c>
      <c r="J816" s="20">
        <v>0</v>
      </c>
      <c r="K816" s="20">
        <f t="shared" si="120"/>
        <v>0</v>
      </c>
    </row>
    <row r="817" spans="2:11" x14ac:dyDescent="0.3">
      <c r="B817" s="1" t="s">
        <v>16</v>
      </c>
      <c r="D817" s="1">
        <v>8150</v>
      </c>
      <c r="E817" s="19" t="s">
        <v>389</v>
      </c>
      <c r="F817" s="20">
        <v>0</v>
      </c>
      <c r="G817" s="20">
        <v>0</v>
      </c>
      <c r="H817" s="20">
        <v>0</v>
      </c>
      <c r="I817" s="20">
        <v>0</v>
      </c>
      <c r="J817" s="20">
        <v>0</v>
      </c>
      <c r="K817" s="20">
        <f t="shared" si="120"/>
        <v>0</v>
      </c>
    </row>
    <row r="818" spans="2:11" x14ac:dyDescent="0.3">
      <c r="B818" s="1" t="s">
        <v>16</v>
      </c>
      <c r="D818" s="1">
        <v>8160</v>
      </c>
      <c r="E818" s="19" t="s">
        <v>390</v>
      </c>
      <c r="F818" s="20">
        <v>0</v>
      </c>
      <c r="G818" s="20">
        <v>0</v>
      </c>
      <c r="H818" s="20">
        <v>0</v>
      </c>
      <c r="I818" s="20">
        <v>0</v>
      </c>
      <c r="J818" s="20">
        <v>0</v>
      </c>
      <c r="K818" s="20">
        <f t="shared" si="120"/>
        <v>0</v>
      </c>
    </row>
    <row r="819" spans="2:11" x14ac:dyDescent="0.3">
      <c r="B819" s="1" t="s">
        <v>5</v>
      </c>
      <c r="D819" s="1">
        <v>8300</v>
      </c>
      <c r="E819" s="19" t="s">
        <v>391</v>
      </c>
      <c r="F819" s="20">
        <v>0</v>
      </c>
      <c r="G819" s="20">
        <v>0</v>
      </c>
      <c r="H819" s="20">
        <v>0</v>
      </c>
      <c r="I819" s="20">
        <v>0</v>
      </c>
      <c r="J819" s="20">
        <v>0</v>
      </c>
      <c r="K819" s="20">
        <f t="shared" si="120"/>
        <v>0</v>
      </c>
    </row>
    <row r="820" spans="2:11" x14ac:dyDescent="0.3">
      <c r="B820" s="1" t="s">
        <v>16</v>
      </c>
      <c r="D820" s="1">
        <v>8310</v>
      </c>
      <c r="E820" s="19" t="s">
        <v>392</v>
      </c>
      <c r="F820" s="20">
        <v>0</v>
      </c>
      <c r="G820" s="20">
        <v>0</v>
      </c>
      <c r="H820" s="20">
        <v>0</v>
      </c>
      <c r="I820" s="20">
        <v>0</v>
      </c>
      <c r="J820" s="20">
        <v>0</v>
      </c>
      <c r="K820" s="20">
        <f t="shared" si="120"/>
        <v>0</v>
      </c>
    </row>
    <row r="821" spans="2:11" x14ac:dyDescent="0.3">
      <c r="B821" s="1" t="s">
        <v>16</v>
      </c>
      <c r="D821" s="1">
        <v>8320</v>
      </c>
      <c r="E821" s="19" t="s">
        <v>393</v>
      </c>
      <c r="F821" s="20">
        <v>0</v>
      </c>
      <c r="G821" s="20">
        <v>0</v>
      </c>
      <c r="H821" s="20">
        <v>0</v>
      </c>
      <c r="I821" s="20">
        <v>0</v>
      </c>
      <c r="J821" s="20">
        <v>0</v>
      </c>
      <c r="K821" s="20">
        <f t="shared" si="120"/>
        <v>0</v>
      </c>
    </row>
    <row r="822" spans="2:11" x14ac:dyDescent="0.3">
      <c r="B822" s="1" t="s">
        <v>16</v>
      </c>
      <c r="D822" s="1">
        <v>8330</v>
      </c>
      <c r="E822" s="19" t="s">
        <v>394</v>
      </c>
      <c r="F822" s="20">
        <v>0</v>
      </c>
      <c r="G822" s="20">
        <v>0</v>
      </c>
      <c r="H822" s="20">
        <v>0</v>
      </c>
      <c r="I822" s="20">
        <v>0</v>
      </c>
      <c r="J822" s="20">
        <v>0</v>
      </c>
      <c r="K822" s="20">
        <f t="shared" si="120"/>
        <v>0</v>
      </c>
    </row>
    <row r="823" spans="2:11" x14ac:dyDescent="0.3">
      <c r="B823" s="1" t="s">
        <v>16</v>
      </c>
      <c r="D823" s="1">
        <v>8340</v>
      </c>
      <c r="E823" s="19" t="s">
        <v>395</v>
      </c>
      <c r="F823" s="20">
        <v>0</v>
      </c>
      <c r="G823" s="20">
        <v>0</v>
      </c>
      <c r="H823" s="20">
        <v>0</v>
      </c>
      <c r="I823" s="20">
        <v>0</v>
      </c>
      <c r="J823" s="20">
        <v>0</v>
      </c>
      <c r="K823" s="20">
        <f t="shared" si="120"/>
        <v>0</v>
      </c>
    </row>
    <row r="824" spans="2:11" x14ac:dyDescent="0.3">
      <c r="B824" s="1" t="s">
        <v>16</v>
      </c>
      <c r="D824" s="1">
        <v>8350</v>
      </c>
      <c r="E824" s="19" t="s">
        <v>396</v>
      </c>
      <c r="F824" s="20">
        <v>0</v>
      </c>
      <c r="G824" s="20">
        <v>0</v>
      </c>
      <c r="H824" s="20">
        <v>0</v>
      </c>
      <c r="I824" s="20">
        <v>0</v>
      </c>
      <c r="J824" s="20">
        <v>0</v>
      </c>
      <c r="K824" s="20">
        <f t="shared" si="120"/>
        <v>0</v>
      </c>
    </row>
    <row r="825" spans="2:11" x14ac:dyDescent="0.3">
      <c r="B825" s="1" t="s">
        <v>5</v>
      </c>
      <c r="D825" s="1">
        <v>8500</v>
      </c>
      <c r="E825" s="19" t="s">
        <v>397</v>
      </c>
      <c r="F825" s="20">
        <v>0</v>
      </c>
      <c r="G825" s="20">
        <v>0</v>
      </c>
      <c r="H825" s="20">
        <v>0</v>
      </c>
      <c r="I825" s="20">
        <v>0</v>
      </c>
      <c r="J825" s="20">
        <v>0</v>
      </c>
      <c r="K825" s="20">
        <f t="shared" si="120"/>
        <v>0</v>
      </c>
    </row>
    <row r="826" spans="2:11" x14ac:dyDescent="0.3">
      <c r="B826" s="1" t="s">
        <v>16</v>
      </c>
      <c r="D826" s="1">
        <v>8510</v>
      </c>
      <c r="E826" s="19" t="s">
        <v>398</v>
      </c>
      <c r="F826" s="20">
        <v>0</v>
      </c>
      <c r="G826" s="20">
        <v>0</v>
      </c>
      <c r="H826" s="20">
        <v>0</v>
      </c>
      <c r="I826" s="20">
        <v>0</v>
      </c>
      <c r="J826" s="20">
        <v>0</v>
      </c>
      <c r="K826" s="20">
        <f t="shared" si="120"/>
        <v>0</v>
      </c>
    </row>
    <row r="827" spans="2:11" x14ac:dyDescent="0.3">
      <c r="B827" s="1" t="s">
        <v>16</v>
      </c>
      <c r="D827" s="1">
        <v>8520</v>
      </c>
      <c r="E827" s="19" t="s">
        <v>399</v>
      </c>
      <c r="F827" s="20">
        <v>0</v>
      </c>
      <c r="G827" s="20">
        <v>0</v>
      </c>
      <c r="H827" s="20">
        <v>0</v>
      </c>
      <c r="I827" s="20">
        <v>0</v>
      </c>
      <c r="J827" s="20">
        <v>0</v>
      </c>
      <c r="K827" s="20">
        <f t="shared" si="120"/>
        <v>0</v>
      </c>
    </row>
    <row r="828" spans="2:11" x14ac:dyDescent="0.3">
      <c r="B828" s="1" t="s">
        <v>16</v>
      </c>
      <c r="D828" s="1">
        <v>8530</v>
      </c>
      <c r="E828" s="19" t="s">
        <v>400</v>
      </c>
      <c r="F828" s="20">
        <v>0</v>
      </c>
      <c r="G828" s="20">
        <v>0</v>
      </c>
      <c r="H828" s="20">
        <v>0</v>
      </c>
      <c r="I828" s="20">
        <v>0</v>
      </c>
      <c r="J828" s="20">
        <v>0</v>
      </c>
      <c r="K828" s="20">
        <f t="shared" si="120"/>
        <v>0</v>
      </c>
    </row>
    <row r="829" spans="2:11" x14ac:dyDescent="0.3">
      <c r="B829" s="1" t="s">
        <v>13</v>
      </c>
      <c r="D829" s="1">
        <v>9000</v>
      </c>
      <c r="E829" s="19" t="s">
        <v>401</v>
      </c>
      <c r="F829" s="20">
        <v>0</v>
      </c>
      <c r="G829" s="20">
        <v>0</v>
      </c>
      <c r="H829" s="20">
        <v>0</v>
      </c>
      <c r="I829" s="20">
        <v>0</v>
      </c>
      <c r="J829" s="20">
        <v>0</v>
      </c>
      <c r="K829" s="20">
        <f t="shared" si="120"/>
        <v>0</v>
      </c>
    </row>
    <row r="830" spans="2:11" x14ac:dyDescent="0.3">
      <c r="B830" s="1" t="s">
        <v>5</v>
      </c>
      <c r="D830" s="1">
        <v>9100</v>
      </c>
      <c r="E830" s="19" t="s">
        <v>402</v>
      </c>
      <c r="F830" s="20">
        <v>0</v>
      </c>
      <c r="G830" s="20">
        <v>0</v>
      </c>
      <c r="H830" s="20">
        <v>0</v>
      </c>
      <c r="I830" s="20">
        <v>0</v>
      </c>
      <c r="J830" s="20">
        <v>0</v>
      </c>
      <c r="K830" s="20">
        <f t="shared" si="120"/>
        <v>0</v>
      </c>
    </row>
    <row r="831" spans="2:11" x14ac:dyDescent="0.3">
      <c r="B831" s="1" t="s">
        <v>16</v>
      </c>
      <c r="D831" s="1">
        <v>9110</v>
      </c>
      <c r="E831" s="19" t="s">
        <v>403</v>
      </c>
      <c r="F831" s="20">
        <v>0</v>
      </c>
      <c r="G831" s="20">
        <v>0</v>
      </c>
      <c r="H831" s="20">
        <v>0</v>
      </c>
      <c r="I831" s="20">
        <v>0</v>
      </c>
      <c r="J831" s="20">
        <v>0</v>
      </c>
      <c r="K831" s="20">
        <f t="shared" si="120"/>
        <v>0</v>
      </c>
    </row>
    <row r="832" spans="2:11" x14ac:dyDescent="0.3">
      <c r="B832" s="1" t="s">
        <v>16</v>
      </c>
      <c r="D832" s="1">
        <v>9120</v>
      </c>
      <c r="E832" s="19" t="s">
        <v>404</v>
      </c>
      <c r="F832" s="20">
        <v>0</v>
      </c>
      <c r="G832" s="20">
        <v>0</v>
      </c>
      <c r="H832" s="20">
        <v>0</v>
      </c>
      <c r="I832" s="20">
        <v>0</v>
      </c>
      <c r="J832" s="20">
        <v>0</v>
      </c>
      <c r="K832" s="20">
        <f t="shared" si="120"/>
        <v>0</v>
      </c>
    </row>
    <row r="833" spans="2:11" x14ac:dyDescent="0.3">
      <c r="B833" s="1" t="s">
        <v>16</v>
      </c>
      <c r="D833" s="1">
        <v>9130</v>
      </c>
      <c r="E833" s="19" t="s">
        <v>405</v>
      </c>
      <c r="F833" s="20">
        <v>0</v>
      </c>
      <c r="G833" s="20">
        <v>0</v>
      </c>
      <c r="H833" s="20">
        <v>0</v>
      </c>
      <c r="I833" s="20">
        <v>0</v>
      </c>
      <c r="J833" s="20">
        <v>0</v>
      </c>
      <c r="K833" s="20">
        <f t="shared" si="120"/>
        <v>0</v>
      </c>
    </row>
    <row r="834" spans="2:11" x14ac:dyDescent="0.3">
      <c r="B834" s="1" t="s">
        <v>16</v>
      </c>
      <c r="D834" s="1">
        <v>9140</v>
      </c>
      <c r="E834" s="19" t="s">
        <v>406</v>
      </c>
      <c r="F834" s="20">
        <v>0</v>
      </c>
      <c r="G834" s="20">
        <v>0</v>
      </c>
      <c r="H834" s="20">
        <v>0</v>
      </c>
      <c r="I834" s="20">
        <v>0</v>
      </c>
      <c r="J834" s="20">
        <v>0</v>
      </c>
      <c r="K834" s="20">
        <f t="shared" si="120"/>
        <v>0</v>
      </c>
    </row>
    <row r="835" spans="2:11" x14ac:dyDescent="0.3">
      <c r="B835" s="1" t="s">
        <v>16</v>
      </c>
      <c r="D835" s="1">
        <v>9150</v>
      </c>
      <c r="E835" s="19" t="s">
        <v>407</v>
      </c>
      <c r="F835" s="20">
        <v>0</v>
      </c>
      <c r="G835" s="20">
        <v>0</v>
      </c>
      <c r="H835" s="20">
        <v>0</v>
      </c>
      <c r="I835" s="20">
        <v>0</v>
      </c>
      <c r="J835" s="20">
        <v>0</v>
      </c>
      <c r="K835" s="20">
        <f t="shared" si="120"/>
        <v>0</v>
      </c>
    </row>
    <row r="836" spans="2:11" x14ac:dyDescent="0.3">
      <c r="B836" s="1" t="s">
        <v>16</v>
      </c>
      <c r="D836" s="1">
        <v>9160</v>
      </c>
      <c r="E836" s="19" t="s">
        <v>408</v>
      </c>
      <c r="F836" s="20">
        <v>0</v>
      </c>
      <c r="G836" s="20">
        <v>0</v>
      </c>
      <c r="H836" s="20">
        <v>0</v>
      </c>
      <c r="I836" s="20">
        <v>0</v>
      </c>
      <c r="J836" s="20">
        <v>0</v>
      </c>
      <c r="K836" s="20">
        <f t="shared" si="120"/>
        <v>0</v>
      </c>
    </row>
    <row r="837" spans="2:11" x14ac:dyDescent="0.3">
      <c r="B837" s="1" t="s">
        <v>16</v>
      </c>
      <c r="D837" s="1">
        <v>9170</v>
      </c>
      <c r="E837" s="19" t="s">
        <v>409</v>
      </c>
      <c r="F837" s="20">
        <v>0</v>
      </c>
      <c r="G837" s="20">
        <v>0</v>
      </c>
      <c r="H837" s="20">
        <v>0</v>
      </c>
      <c r="I837" s="20">
        <v>0</v>
      </c>
      <c r="J837" s="20">
        <v>0</v>
      </c>
      <c r="K837" s="20">
        <f t="shared" si="120"/>
        <v>0</v>
      </c>
    </row>
    <row r="838" spans="2:11" x14ac:dyDescent="0.3">
      <c r="B838" s="1" t="s">
        <v>16</v>
      </c>
      <c r="D838" s="1">
        <v>9180</v>
      </c>
      <c r="E838" s="19" t="s">
        <v>410</v>
      </c>
      <c r="F838" s="20">
        <v>0</v>
      </c>
      <c r="G838" s="20">
        <v>0</v>
      </c>
      <c r="H838" s="20">
        <v>0</v>
      </c>
      <c r="I838" s="20">
        <v>0</v>
      </c>
      <c r="J838" s="20">
        <v>0</v>
      </c>
      <c r="K838" s="20">
        <f t="shared" si="120"/>
        <v>0</v>
      </c>
    </row>
    <row r="839" spans="2:11" x14ac:dyDescent="0.3">
      <c r="B839" s="1" t="s">
        <v>5</v>
      </c>
      <c r="D839" s="1">
        <v>9200</v>
      </c>
      <c r="E839" s="19" t="s">
        <v>411</v>
      </c>
      <c r="F839" s="20">
        <v>0</v>
      </c>
      <c r="G839" s="20">
        <v>0</v>
      </c>
      <c r="H839" s="20">
        <v>0</v>
      </c>
      <c r="I839" s="20">
        <v>0</v>
      </c>
      <c r="J839" s="20">
        <v>0</v>
      </c>
      <c r="K839" s="20">
        <f t="shared" si="120"/>
        <v>0</v>
      </c>
    </row>
    <row r="840" spans="2:11" x14ac:dyDescent="0.3">
      <c r="B840" s="1" t="s">
        <v>16</v>
      </c>
      <c r="D840" s="1">
        <v>9210</v>
      </c>
      <c r="E840" s="19" t="s">
        <v>412</v>
      </c>
      <c r="F840" s="20">
        <v>0</v>
      </c>
      <c r="G840" s="20">
        <v>0</v>
      </c>
      <c r="H840" s="20">
        <v>0</v>
      </c>
      <c r="I840" s="20">
        <v>0</v>
      </c>
      <c r="J840" s="20">
        <v>0</v>
      </c>
      <c r="K840" s="20">
        <f t="shared" si="120"/>
        <v>0</v>
      </c>
    </row>
    <row r="841" spans="2:11" x14ac:dyDescent="0.3">
      <c r="B841" s="1" t="s">
        <v>16</v>
      </c>
      <c r="D841" s="1">
        <v>9220</v>
      </c>
      <c r="E841" s="19" t="s">
        <v>413</v>
      </c>
      <c r="F841" s="20">
        <v>0</v>
      </c>
      <c r="G841" s="20">
        <v>0</v>
      </c>
      <c r="H841" s="20">
        <v>0</v>
      </c>
      <c r="I841" s="20">
        <v>0</v>
      </c>
      <c r="J841" s="20">
        <v>0</v>
      </c>
      <c r="K841" s="20">
        <f t="shared" si="120"/>
        <v>0</v>
      </c>
    </row>
    <row r="842" spans="2:11" x14ac:dyDescent="0.3">
      <c r="B842" s="1" t="s">
        <v>16</v>
      </c>
      <c r="D842" s="1">
        <v>9230</v>
      </c>
      <c r="E842" s="19" t="s">
        <v>414</v>
      </c>
      <c r="F842" s="20">
        <v>0</v>
      </c>
      <c r="G842" s="20">
        <v>0</v>
      </c>
      <c r="H842" s="20">
        <v>0</v>
      </c>
      <c r="I842" s="20">
        <v>0</v>
      </c>
      <c r="J842" s="20">
        <v>0</v>
      </c>
      <c r="K842" s="20">
        <f t="shared" ref="K842:K860" si="121">H842-I842</f>
        <v>0</v>
      </c>
    </row>
    <row r="843" spans="2:11" x14ac:dyDescent="0.3">
      <c r="B843" s="1" t="s">
        <v>16</v>
      </c>
      <c r="D843" s="1">
        <v>9240</v>
      </c>
      <c r="E843" s="19" t="s">
        <v>415</v>
      </c>
      <c r="F843" s="20">
        <v>0</v>
      </c>
      <c r="G843" s="20">
        <v>0</v>
      </c>
      <c r="H843" s="20">
        <v>0</v>
      </c>
      <c r="I843" s="20">
        <v>0</v>
      </c>
      <c r="J843" s="20">
        <v>0</v>
      </c>
      <c r="K843" s="20">
        <f t="shared" si="121"/>
        <v>0</v>
      </c>
    </row>
    <row r="844" spans="2:11" x14ac:dyDescent="0.3">
      <c r="B844" s="1" t="s">
        <v>16</v>
      </c>
      <c r="D844" s="1">
        <v>9250</v>
      </c>
      <c r="E844" s="19" t="s">
        <v>416</v>
      </c>
      <c r="F844" s="20">
        <v>0</v>
      </c>
      <c r="G844" s="20">
        <v>0</v>
      </c>
      <c r="H844" s="20">
        <v>0</v>
      </c>
      <c r="I844" s="20">
        <v>0</v>
      </c>
      <c r="J844" s="20">
        <v>0</v>
      </c>
      <c r="K844" s="20">
        <f t="shared" si="121"/>
        <v>0</v>
      </c>
    </row>
    <row r="845" spans="2:11" x14ac:dyDescent="0.3">
      <c r="B845" s="1" t="s">
        <v>16</v>
      </c>
      <c r="D845" s="1">
        <v>9260</v>
      </c>
      <c r="E845" s="19" t="s">
        <v>417</v>
      </c>
      <c r="F845" s="20">
        <v>0</v>
      </c>
      <c r="G845" s="20">
        <v>0</v>
      </c>
      <c r="H845" s="20">
        <v>0</v>
      </c>
      <c r="I845" s="20">
        <v>0</v>
      </c>
      <c r="J845" s="20">
        <v>0</v>
      </c>
      <c r="K845" s="20">
        <f t="shared" si="121"/>
        <v>0</v>
      </c>
    </row>
    <row r="846" spans="2:11" x14ac:dyDescent="0.3">
      <c r="B846" s="1" t="s">
        <v>16</v>
      </c>
      <c r="D846" s="1">
        <v>9270</v>
      </c>
      <c r="E846" s="19" t="s">
        <v>418</v>
      </c>
      <c r="F846" s="20">
        <v>0</v>
      </c>
      <c r="G846" s="20">
        <v>0</v>
      </c>
      <c r="H846" s="20">
        <v>0</v>
      </c>
      <c r="I846" s="20">
        <v>0</v>
      </c>
      <c r="J846" s="20">
        <v>0</v>
      </c>
      <c r="K846" s="20">
        <f t="shared" si="121"/>
        <v>0</v>
      </c>
    </row>
    <row r="847" spans="2:11" x14ac:dyDescent="0.3">
      <c r="B847" s="1" t="s">
        <v>16</v>
      </c>
      <c r="D847" s="1">
        <v>9280</v>
      </c>
      <c r="E847" s="19" t="s">
        <v>419</v>
      </c>
      <c r="F847" s="20">
        <v>0</v>
      </c>
      <c r="G847" s="20">
        <v>0</v>
      </c>
      <c r="H847" s="20">
        <v>0</v>
      </c>
      <c r="I847" s="20">
        <v>0</v>
      </c>
      <c r="J847" s="20">
        <v>0</v>
      </c>
      <c r="K847" s="20">
        <f t="shared" si="121"/>
        <v>0</v>
      </c>
    </row>
    <row r="848" spans="2:11" x14ac:dyDescent="0.3">
      <c r="B848" s="1" t="s">
        <v>5</v>
      </c>
      <c r="D848" s="1">
        <v>9300</v>
      </c>
      <c r="E848" s="19" t="s">
        <v>420</v>
      </c>
      <c r="F848" s="20">
        <v>0</v>
      </c>
      <c r="G848" s="20">
        <v>0</v>
      </c>
      <c r="H848" s="20">
        <v>0</v>
      </c>
      <c r="I848" s="20">
        <v>0</v>
      </c>
      <c r="J848" s="20">
        <v>0</v>
      </c>
      <c r="K848" s="20">
        <f t="shared" si="121"/>
        <v>0</v>
      </c>
    </row>
    <row r="849" spans="2:11" x14ac:dyDescent="0.3">
      <c r="B849" s="1" t="s">
        <v>16</v>
      </c>
      <c r="D849" s="1">
        <v>9310</v>
      </c>
      <c r="E849" s="19" t="s">
        <v>421</v>
      </c>
      <c r="F849" s="20">
        <v>0</v>
      </c>
      <c r="G849" s="20">
        <v>0</v>
      </c>
      <c r="H849" s="20">
        <v>0</v>
      </c>
      <c r="I849" s="20">
        <v>0</v>
      </c>
      <c r="J849" s="20">
        <v>0</v>
      </c>
      <c r="K849" s="20">
        <f t="shared" si="121"/>
        <v>0</v>
      </c>
    </row>
    <row r="850" spans="2:11" x14ac:dyDescent="0.3">
      <c r="B850" s="1" t="s">
        <v>16</v>
      </c>
      <c r="D850" s="1">
        <v>9320</v>
      </c>
      <c r="E850" s="19" t="s">
        <v>422</v>
      </c>
      <c r="F850" s="20">
        <v>0</v>
      </c>
      <c r="G850" s="20">
        <v>0</v>
      </c>
      <c r="H850" s="20">
        <v>0</v>
      </c>
      <c r="I850" s="20">
        <v>0</v>
      </c>
      <c r="J850" s="20">
        <v>0</v>
      </c>
      <c r="K850" s="20">
        <f t="shared" si="121"/>
        <v>0</v>
      </c>
    </row>
    <row r="851" spans="2:11" x14ac:dyDescent="0.3">
      <c r="B851" s="1" t="s">
        <v>5</v>
      </c>
      <c r="D851" s="1">
        <v>9400</v>
      </c>
      <c r="E851" s="19" t="s">
        <v>423</v>
      </c>
      <c r="F851" s="20">
        <v>0</v>
      </c>
      <c r="G851" s="20">
        <v>0</v>
      </c>
      <c r="H851" s="20">
        <v>0</v>
      </c>
      <c r="I851" s="20">
        <v>0</v>
      </c>
      <c r="J851" s="20">
        <v>0</v>
      </c>
      <c r="K851" s="20">
        <f t="shared" si="121"/>
        <v>0</v>
      </c>
    </row>
    <row r="852" spans="2:11" x14ac:dyDescent="0.3">
      <c r="B852" s="1" t="s">
        <v>16</v>
      </c>
      <c r="D852" s="1">
        <v>9410</v>
      </c>
      <c r="E852" s="19" t="s">
        <v>424</v>
      </c>
      <c r="F852" s="20">
        <v>0</v>
      </c>
      <c r="G852" s="20">
        <v>0</v>
      </c>
      <c r="H852" s="20">
        <v>0</v>
      </c>
      <c r="I852" s="20">
        <v>0</v>
      </c>
      <c r="J852" s="20">
        <v>0</v>
      </c>
      <c r="K852" s="20">
        <f t="shared" si="121"/>
        <v>0</v>
      </c>
    </row>
    <row r="853" spans="2:11" x14ac:dyDescent="0.3">
      <c r="B853" s="1" t="s">
        <v>16</v>
      </c>
      <c r="D853" s="1">
        <v>9420</v>
      </c>
      <c r="E853" s="19" t="s">
        <v>425</v>
      </c>
      <c r="F853" s="20">
        <v>0</v>
      </c>
      <c r="G853" s="20">
        <v>0</v>
      </c>
      <c r="H853" s="20">
        <v>0</v>
      </c>
      <c r="I853" s="20">
        <v>0</v>
      </c>
      <c r="J853" s="20">
        <v>0</v>
      </c>
      <c r="K853" s="20">
        <f t="shared" si="121"/>
        <v>0</v>
      </c>
    </row>
    <row r="854" spans="2:11" x14ac:dyDescent="0.3">
      <c r="B854" s="1" t="s">
        <v>5</v>
      </c>
      <c r="D854" s="1">
        <v>9500</v>
      </c>
      <c r="E854" s="19" t="s">
        <v>426</v>
      </c>
      <c r="F854" s="20">
        <v>0</v>
      </c>
      <c r="G854" s="20">
        <v>0</v>
      </c>
      <c r="H854" s="20">
        <v>0</v>
      </c>
      <c r="I854" s="20">
        <v>0</v>
      </c>
      <c r="J854" s="20">
        <v>0</v>
      </c>
      <c r="K854" s="20">
        <f t="shared" si="121"/>
        <v>0</v>
      </c>
    </row>
    <row r="855" spans="2:11" x14ac:dyDescent="0.3">
      <c r="B855" s="1" t="s">
        <v>16</v>
      </c>
      <c r="D855" s="1">
        <v>9510</v>
      </c>
      <c r="E855" s="19" t="s">
        <v>427</v>
      </c>
      <c r="F855" s="20">
        <v>0</v>
      </c>
      <c r="G855" s="20">
        <v>0</v>
      </c>
      <c r="H855" s="20">
        <v>0</v>
      </c>
      <c r="I855" s="20">
        <v>0</v>
      </c>
      <c r="J855" s="20">
        <v>0</v>
      </c>
      <c r="K855" s="20">
        <f t="shared" si="121"/>
        <v>0</v>
      </c>
    </row>
    <row r="856" spans="2:11" x14ac:dyDescent="0.3">
      <c r="B856" s="1" t="s">
        <v>5</v>
      </c>
      <c r="D856" s="1">
        <v>9600</v>
      </c>
      <c r="E856" s="19" t="s">
        <v>428</v>
      </c>
      <c r="F856" s="20">
        <v>0</v>
      </c>
      <c r="G856" s="20">
        <v>0</v>
      </c>
      <c r="H856" s="20">
        <v>0</v>
      </c>
      <c r="I856" s="20">
        <v>0</v>
      </c>
      <c r="J856" s="20">
        <v>0</v>
      </c>
      <c r="K856" s="20">
        <f t="shared" si="121"/>
        <v>0</v>
      </c>
    </row>
    <row r="857" spans="2:11" x14ac:dyDescent="0.3">
      <c r="B857" s="1" t="s">
        <v>16</v>
      </c>
      <c r="D857" s="1">
        <v>9610</v>
      </c>
      <c r="E857" s="19" t="s">
        <v>429</v>
      </c>
      <c r="F857" s="20">
        <v>0</v>
      </c>
      <c r="G857" s="20">
        <v>0</v>
      </c>
      <c r="H857" s="20">
        <v>0</v>
      </c>
      <c r="I857" s="20">
        <v>0</v>
      </c>
      <c r="J857" s="20">
        <v>0</v>
      </c>
      <c r="K857" s="20">
        <f t="shared" si="121"/>
        <v>0</v>
      </c>
    </row>
    <row r="858" spans="2:11" x14ac:dyDescent="0.3">
      <c r="B858" s="1" t="s">
        <v>16</v>
      </c>
      <c r="D858" s="1">
        <v>9620</v>
      </c>
      <c r="E858" s="19" t="s">
        <v>430</v>
      </c>
      <c r="F858" s="20">
        <v>0</v>
      </c>
      <c r="G858" s="20">
        <v>0</v>
      </c>
      <c r="H858" s="20">
        <v>0</v>
      </c>
      <c r="I858" s="20">
        <v>0</v>
      </c>
      <c r="J858" s="20">
        <v>0</v>
      </c>
      <c r="K858" s="20">
        <f t="shared" si="121"/>
        <v>0</v>
      </c>
    </row>
    <row r="859" spans="2:11" x14ac:dyDescent="0.3">
      <c r="B859" s="1" t="s">
        <v>5</v>
      </c>
      <c r="D859" s="1">
        <v>9900</v>
      </c>
      <c r="E859" s="19" t="s">
        <v>431</v>
      </c>
      <c r="F859" s="20">
        <v>0</v>
      </c>
      <c r="G859" s="20">
        <v>0</v>
      </c>
      <c r="H859" s="20">
        <v>0</v>
      </c>
      <c r="I859" s="20">
        <v>0</v>
      </c>
      <c r="J859" s="20">
        <v>0</v>
      </c>
      <c r="K859" s="20">
        <f t="shared" si="121"/>
        <v>0</v>
      </c>
    </row>
    <row r="860" spans="2:11" x14ac:dyDescent="0.3">
      <c r="B860" s="1" t="s">
        <v>16</v>
      </c>
      <c r="D860" s="1">
        <v>9910</v>
      </c>
      <c r="E860" s="19" t="s">
        <v>432</v>
      </c>
      <c r="F860" s="20">
        <v>0</v>
      </c>
      <c r="G860" s="20">
        <v>0</v>
      </c>
      <c r="H860" s="20">
        <v>0</v>
      </c>
      <c r="I860" s="20">
        <v>0</v>
      </c>
      <c r="J860" s="20">
        <v>0</v>
      </c>
      <c r="K860" s="20">
        <f t="shared" si="121"/>
        <v>0</v>
      </c>
    </row>
    <row r="861" spans="2:11" x14ac:dyDescent="0.3">
      <c r="B861" s="1" t="s">
        <v>434</v>
      </c>
      <c r="E861" s="30" t="s">
        <v>435</v>
      </c>
      <c r="F861" s="31">
        <f t="shared" ref="F861:K861" si="122">F434+F7</f>
        <v>4139394267</v>
      </c>
      <c r="G861" s="31">
        <f t="shared" si="122"/>
        <v>72728763.719999999</v>
      </c>
      <c r="H861" s="31">
        <f t="shared" si="122"/>
        <v>4212123030.7200003</v>
      </c>
      <c r="I861" s="31">
        <f t="shared" si="122"/>
        <v>637658716.97000003</v>
      </c>
      <c r="J861" s="31">
        <f t="shared" si="122"/>
        <v>627327989.42000008</v>
      </c>
      <c r="K861" s="31">
        <f t="shared" si="122"/>
        <v>3574464313.75</v>
      </c>
    </row>
    <row r="862" spans="2:11" x14ac:dyDescent="0.3">
      <c r="E862" s="32" t="s">
        <v>436</v>
      </c>
      <c r="F862" s="33"/>
      <c r="G862" s="33"/>
      <c r="H862" s="33"/>
      <c r="I862" s="33"/>
      <c r="J862" s="33"/>
      <c r="K862" s="33"/>
    </row>
    <row r="863" spans="2:11" x14ac:dyDescent="0.3">
      <c r="F863" s="34">
        <v>4139394267</v>
      </c>
      <c r="G863" s="34">
        <v>72728763.719999999</v>
      </c>
      <c r="H863" s="34">
        <v>4212123030.7200003</v>
      </c>
      <c r="I863" s="34">
        <v>637658716.97000003</v>
      </c>
      <c r="J863" s="34">
        <v>627327989.42000008</v>
      </c>
      <c r="K863" s="34">
        <v>3574464313.75</v>
      </c>
    </row>
    <row r="864" spans="2:11" x14ac:dyDescent="0.3">
      <c r="F864" s="34"/>
      <c r="G864" s="34"/>
      <c r="H864" s="34"/>
      <c r="I864" s="34"/>
      <c r="J864" s="34"/>
      <c r="K864" s="34"/>
    </row>
    <row r="865" spans="6:11" x14ac:dyDescent="0.3">
      <c r="F865" s="34">
        <f t="shared" ref="F865:K865" si="123">F863-F861</f>
        <v>0</v>
      </c>
      <c r="G865" s="34">
        <f t="shared" si="123"/>
        <v>0</v>
      </c>
      <c r="H865" s="34">
        <f t="shared" si="123"/>
        <v>0</v>
      </c>
      <c r="I865" s="34">
        <f t="shared" si="123"/>
        <v>0</v>
      </c>
      <c r="J865" s="34">
        <f t="shared" si="123"/>
        <v>0</v>
      </c>
      <c r="K865" s="34">
        <f t="shared" si="123"/>
        <v>0</v>
      </c>
    </row>
    <row r="866" spans="6:11" x14ac:dyDescent="0.3">
      <c r="F866" s="33"/>
      <c r="G866" s="33" t="s">
        <v>437</v>
      </c>
      <c r="H866" s="33"/>
      <c r="I866" s="33"/>
      <c r="J866" s="33"/>
      <c r="K866" s="33"/>
    </row>
    <row r="867" spans="6:11" x14ac:dyDescent="0.3">
      <c r="F867" s="33"/>
      <c r="G867" s="33"/>
      <c r="H867" s="33"/>
      <c r="I867" s="33"/>
      <c r="J867" s="33"/>
      <c r="K867" s="33"/>
    </row>
    <row r="868" spans="6:11" x14ac:dyDescent="0.3">
      <c r="F868" s="33"/>
      <c r="G868" s="33"/>
      <c r="H868" s="33"/>
      <c r="I868" s="33"/>
      <c r="J868" s="33"/>
      <c r="K868" s="33"/>
    </row>
  </sheetData>
  <mergeCells count="5">
    <mergeCell ref="E1:K1"/>
    <mergeCell ref="E2:K2"/>
    <mergeCell ref="E3:K3"/>
    <mergeCell ref="E4:K4"/>
    <mergeCell ref="E5:K5"/>
  </mergeCells>
  <conditionalFormatting sqref="E863:E65536 F1:F6">
    <cfRule type="expression" dxfId="3268" priority="3264">
      <formula>#REF!="Capitulo"</formula>
    </cfRule>
    <cfRule type="expression" dxfId="3267" priority="3265">
      <formula>#REF!="Concepto"</formula>
    </cfRule>
    <cfRule type="expression" dxfId="3266" priority="3266">
      <formula>#REF!="TOTALES"</formula>
    </cfRule>
  </conditionalFormatting>
  <conditionalFormatting sqref="F863:F65536 G869:K869 G865:K865">
    <cfRule type="expression" dxfId="3265" priority="3261">
      <formula>#REF!="Capitulo"</formula>
    </cfRule>
    <cfRule type="expression" dxfId="3264" priority="3262">
      <formula>#REF!="Concepto"</formula>
    </cfRule>
    <cfRule type="expression" dxfId="3263" priority="3263">
      <formula>#REF!="TOTALES"</formula>
    </cfRule>
  </conditionalFormatting>
  <conditionalFormatting sqref="G863:G864 G870:G65536 G866:G868">
    <cfRule type="expression" dxfId="3262" priority="3258">
      <formula>#REF!="Capitulo"</formula>
    </cfRule>
    <cfRule type="expression" dxfId="3261" priority="3259">
      <formula>#REF!="Concepto"</formula>
    </cfRule>
    <cfRule type="expression" dxfId="3260" priority="3260">
      <formula>#REF!="TOTALES"</formula>
    </cfRule>
  </conditionalFormatting>
  <conditionalFormatting sqref="H863:H864 I873:K873 I877:K877 H870:H65536 H866:H868">
    <cfRule type="expression" dxfId="3259" priority="3255">
      <formula>#REF!="Capitulo"</formula>
    </cfRule>
    <cfRule type="expression" dxfId="3258" priority="3256">
      <formula>#REF!="Concepto"</formula>
    </cfRule>
    <cfRule type="expression" dxfId="3257" priority="3257">
      <formula>#REF!="TOTALES"</formula>
    </cfRule>
  </conditionalFormatting>
  <conditionalFormatting sqref="I863:I864 I870:I872 I874:I876 I878:I65536 I866:I868">
    <cfRule type="expression" dxfId="3256" priority="3252">
      <formula>#REF!="Capitulo"</formula>
    </cfRule>
    <cfRule type="expression" dxfId="3255" priority="3253">
      <formula>#REF!="Concepto"</formula>
    </cfRule>
    <cfRule type="expression" dxfId="3254" priority="3254">
      <formula>#REF!="TOTALES"</formula>
    </cfRule>
  </conditionalFormatting>
  <conditionalFormatting sqref="J870:J872 J874:J876 J863:J864 J878:J65536 J866:J868">
    <cfRule type="expression" dxfId="3253" priority="3249">
      <formula>#REF!="Capitulo"</formula>
    </cfRule>
    <cfRule type="expression" dxfId="3252" priority="3250">
      <formula>#REF!="Concepto"</formula>
    </cfRule>
    <cfRule type="expression" dxfId="3251" priority="3251">
      <formula>#REF!="TOTALES"</formula>
    </cfRule>
  </conditionalFormatting>
  <conditionalFormatting sqref="K863:K864 K870:K872 K874:K876 K878:K65536 K866:K868">
    <cfRule type="expression" dxfId="3250" priority="3246">
      <formula>#REF!="Capitulo"</formula>
    </cfRule>
    <cfRule type="expression" dxfId="3249" priority="3247">
      <formula>#REF!="Concepto"</formula>
    </cfRule>
    <cfRule type="expression" dxfId="3248" priority="3248">
      <formula>#REF!="TOTALES"</formula>
    </cfRule>
  </conditionalFormatting>
  <conditionalFormatting sqref="E862">
    <cfRule type="expression" dxfId="3247" priority="3243">
      <formula>#REF!="Capitulo"</formula>
    </cfRule>
    <cfRule type="expression" dxfId="3246" priority="3244">
      <formula>#REF!="Concepto"</formula>
    </cfRule>
    <cfRule type="expression" dxfId="3245" priority="3245">
      <formula>#REF!="TOTALES"</formula>
    </cfRule>
  </conditionalFormatting>
  <conditionalFormatting sqref="F862">
    <cfRule type="expression" dxfId="3244" priority="3240">
      <formula>#REF!="Capitulo"</formula>
    </cfRule>
    <cfRule type="expression" dxfId="3243" priority="3241">
      <formula>#REF!="Concepto"</formula>
    </cfRule>
    <cfRule type="expression" dxfId="3242" priority="3242">
      <formula>#REF!="TOTALES"</formula>
    </cfRule>
  </conditionalFormatting>
  <conditionalFormatting sqref="G862">
    <cfRule type="expression" dxfId="3241" priority="3237">
      <formula>#REF!="Capitulo"</formula>
    </cfRule>
    <cfRule type="expression" dxfId="3240" priority="3238">
      <formula>#REF!="Concepto"</formula>
    </cfRule>
    <cfRule type="expression" dxfId="3239" priority="3239">
      <formula>#REF!="TOTALES"</formula>
    </cfRule>
  </conditionalFormatting>
  <conditionalFormatting sqref="H862">
    <cfRule type="expression" dxfId="3238" priority="3234">
      <formula>#REF!="Capitulo"</formula>
    </cfRule>
    <cfRule type="expression" dxfId="3237" priority="3235">
      <formula>#REF!="Concepto"</formula>
    </cfRule>
    <cfRule type="expression" dxfId="3236" priority="3236">
      <formula>#REF!="TOTALES"</formula>
    </cfRule>
  </conditionalFormatting>
  <conditionalFormatting sqref="I862">
    <cfRule type="expression" dxfId="3235" priority="3231">
      <formula>#REF!="Capitulo"</formula>
    </cfRule>
    <cfRule type="expression" dxfId="3234" priority="3232">
      <formula>#REF!="Concepto"</formula>
    </cfRule>
    <cfRule type="expression" dxfId="3233" priority="3233">
      <formula>#REF!="TOTALES"</formula>
    </cfRule>
  </conditionalFormatting>
  <conditionalFormatting sqref="K862">
    <cfRule type="expression" dxfId="3232" priority="3228">
      <formula>#REF!="Capitulo"</formula>
    </cfRule>
    <cfRule type="expression" dxfId="3231" priority="3229">
      <formula>#REF!="Concepto"</formula>
    </cfRule>
    <cfRule type="expression" dxfId="3230" priority="3230">
      <formula>#REF!="TOTALES"</formula>
    </cfRule>
  </conditionalFormatting>
  <conditionalFormatting sqref="J862">
    <cfRule type="expression" dxfId="3229" priority="3225">
      <formula>#REF!="Capitulo"</formula>
    </cfRule>
    <cfRule type="expression" dxfId="3228" priority="3226">
      <formula>#REF!="Concepto"</formula>
    </cfRule>
    <cfRule type="expression" dxfId="3227" priority="3227">
      <formula>#REF!="TOTALES"</formula>
    </cfRule>
  </conditionalFormatting>
  <conditionalFormatting sqref="E1:E6">
    <cfRule type="expression" dxfId="3226" priority="3222">
      <formula>#REF!="Capitulo"</formula>
    </cfRule>
    <cfRule type="expression" dxfId="3225" priority="3223">
      <formula>#REF!="Concepto"</formula>
    </cfRule>
    <cfRule type="expression" dxfId="3224" priority="3224">
      <formula>#REF!="TOTALES"</formula>
    </cfRule>
  </conditionalFormatting>
  <conditionalFormatting sqref="G1:G6">
    <cfRule type="expression" dxfId="3223" priority="3219">
      <formula>#REF!="Capitulo"</formula>
    </cfRule>
    <cfRule type="expression" dxfId="3222" priority="3220">
      <formula>#REF!="Concepto"</formula>
    </cfRule>
    <cfRule type="expression" dxfId="3221" priority="3221">
      <formula>#REF!="TOTALES"</formula>
    </cfRule>
  </conditionalFormatting>
  <conditionalFormatting sqref="H1:H6">
    <cfRule type="expression" dxfId="3220" priority="3216">
      <formula>#REF!="Capitulo"</formula>
    </cfRule>
    <cfRule type="expression" dxfId="3219" priority="3217">
      <formula>#REF!="Concepto"</formula>
    </cfRule>
    <cfRule type="expression" dxfId="3218" priority="3218">
      <formula>#REF!="TOTALES"</formula>
    </cfRule>
  </conditionalFormatting>
  <conditionalFormatting sqref="I1:I6">
    <cfRule type="expression" dxfId="3217" priority="3213">
      <formula>#REF!="Capitulo"</formula>
    </cfRule>
    <cfRule type="expression" dxfId="3216" priority="3214">
      <formula>#REF!="Concepto"</formula>
    </cfRule>
    <cfRule type="expression" dxfId="3215" priority="3215">
      <formula>#REF!="TOTALES"</formula>
    </cfRule>
  </conditionalFormatting>
  <conditionalFormatting sqref="J1:J6">
    <cfRule type="expression" dxfId="3214" priority="3210">
      <formula>#REF!="Capitulo"</formula>
    </cfRule>
    <cfRule type="expression" dxfId="3213" priority="3211">
      <formula>#REF!="Concepto"</formula>
    </cfRule>
    <cfRule type="expression" dxfId="3212" priority="3212">
      <formula>#REF!="TOTALES"</formula>
    </cfRule>
  </conditionalFormatting>
  <conditionalFormatting sqref="K1:K6">
    <cfRule type="expression" dxfId="3211" priority="3207">
      <formula>#REF!="Capitulo"</formula>
    </cfRule>
    <cfRule type="expression" dxfId="3210" priority="3208">
      <formula>#REF!="Concepto"</formula>
    </cfRule>
    <cfRule type="expression" dxfId="3209" priority="3209">
      <formula>#REF!="TOTALES"</formula>
    </cfRule>
  </conditionalFormatting>
  <conditionalFormatting sqref="A1:A1048576">
    <cfRule type="expression" dxfId="3208" priority="3267">
      <formula>#REF!="Capitulo"</formula>
    </cfRule>
    <cfRule type="expression" dxfId="3207" priority="3268">
      <formula>#REF!="Concepto"</formula>
    </cfRule>
    <cfRule type="expression" dxfId="3206" priority="3269">
      <formula>#REF!="Generica"</formula>
    </cfRule>
  </conditionalFormatting>
  <conditionalFormatting sqref="D1:D1048576">
    <cfRule type="expression" dxfId="3205" priority="3204">
      <formula>B1="Capitulo"</formula>
    </cfRule>
    <cfRule type="expression" dxfId="3204" priority="3205">
      <formula>B1="Concepto"</formula>
    </cfRule>
    <cfRule type="expression" dxfId="3203" priority="3206">
      <formula>B1="Generica"</formula>
    </cfRule>
  </conditionalFormatting>
  <conditionalFormatting sqref="B1:C1048576">
    <cfRule type="cellIs" dxfId="3202" priority="3200" operator="equal">
      <formula>"Capitulo"</formula>
    </cfRule>
    <cfRule type="cellIs" dxfId="3201" priority="3201" operator="equal">
      <formula>"Concepto"</formula>
    </cfRule>
    <cfRule type="cellIs" dxfId="3200" priority="3202" operator="equal">
      <formula>"Generica"</formula>
    </cfRule>
    <cfRule type="cellIs" dxfId="3199" priority="3203" operator="equal">
      <formula>"TOTALES"</formula>
    </cfRule>
  </conditionalFormatting>
  <conditionalFormatting sqref="F306:F313 F478 F488:F490 F549 F560 F556 F590:F593 F619:F620 F316:F323 F325:F332 F334:F335 F338:F339 F341:F434 F437 F444:F445 F449 F462 F471 F516 F520 F524:F526 F569:F572 F607 F613 F624:F632 F634:F638 F640:F642 F659:F661 F663:F669 F671 F673:F677 F679:F681 F684 F691:F693 F697 F699:F704 F706 F709:F710 F717:F725 F727:F730 F734:F740 F743:F750 F752 F761:F762 F764:F766 F768:F861 F440 F565 F602:F603 F652:F657 F686:F687 F713:F714 F754:F759 F451:F454 F492:F495 F522 F577 F595 F610:F611 F615:F617 F644:F648">
    <cfRule type="expression" dxfId="3198" priority="3197">
      <formula>#REF!="Capitulo"</formula>
    </cfRule>
    <cfRule type="expression" dxfId="3197" priority="3198">
      <formula>#REF!="Concepto"</formula>
    </cfRule>
    <cfRule type="expression" dxfId="3196" priority="3199">
      <formula>#REF!="TOTALES"</formula>
    </cfRule>
  </conditionalFormatting>
  <conditionalFormatting sqref="G717:G725 G306:G313 G478 G488:G490 G549 G560 G556 G590:G593 G619:G620 G316:G323 G325:G332 G334:G335 G338:G339 G341:G434 G437 G444:G445 G449 G462 G471 G516 G520 G524:G526 G569:G572 G607 G613 G624:G632 G634:G638 G640:G642 G659:G661 G663:G669 G671 G673:G677 G679:G681 G684 G691:G693 G697 G699:G704 G706 G709:G710 G727:G730 G734:G740 G743:G750 G752 G761:G762 G764:G766 G768:G861 G440 G565 G602:G603 G652:G657 G686:G687 G713:G714 G754:G759 G451:G454 G492:G495 G522 G577 G595 G610:G611 G615:G617 G644:G648">
    <cfRule type="expression" dxfId="3195" priority="3194">
      <formula>#REF!="Capitulo"</formula>
    </cfRule>
    <cfRule type="expression" dxfId="3194" priority="3195">
      <formula>#REF!="Concepto"</formula>
    </cfRule>
    <cfRule type="expression" dxfId="3193" priority="3196">
      <formula>#REF!="TOTALES"</formula>
    </cfRule>
  </conditionalFormatting>
  <conditionalFormatting sqref="H717:H725 H306:H313 H478 H488:H490 H549 H560 H556 H590:H593 H619:H620 H316:H323 H325:H332 H334:H335 H338:H339 H341:H434 H437 H444:H445 H449 H462 H471 H516 H520 H524:H526 H569:H572 H607 H613 H624:H632 H634:H638 H640:H642 H659:H661 H663:H669 H671 H673:H677 H679:H681 H684 H691:H693 H697 H699:H704 H706 H709:H710 H727:H730 H734:H740 H743:H750 H752 H761:H762 H764:H766 H768:H861 H440 H565 H602:H603 H652:H657 H686:H687 H713:H714 H754:H759 H451:H454 H492:H495 H522 H577 H595 H610:H611 H615:H617 H644:H648">
    <cfRule type="expression" dxfId="3192" priority="3191">
      <formula>#REF!="Capitulo"</formula>
    </cfRule>
    <cfRule type="expression" dxfId="3191" priority="3192">
      <formula>#REF!="Concepto"</formula>
    </cfRule>
    <cfRule type="expression" dxfId="3190" priority="3193">
      <formula>#REF!="TOTALES"</formula>
    </cfRule>
  </conditionalFormatting>
  <conditionalFormatting sqref="I717:I725 I306:I313 I478 I488:I490 I549 I560 I556 I590:I593 I619:I620 I316:I323 I325:I332 I334:I335 I338:I339 I341:I434 I437 I444:I445 I449 I462 I471 I516 I520 I524:I526 I569:I572 I607 I613 I624:I632 I634:I638 I640:I642 I659:I661 I663:I669 I671 I673:I677 I679:I681 I684 I691:I693 I697 I699:I704 I706 I709:I710 I727:I730 I734:I740 I743:I750 I752 I761:I762 I764:I766 I768:I861 I440 I565 I602:I603 I652:I657 I686:I687 I713:I714 I754:I759 I451:I454 I492:I495 I522 I577 I595 I610:I611 I615:I617 I644:I648">
    <cfRule type="expression" dxfId="3189" priority="3188">
      <formula>#REF!="Capitulo"</formula>
    </cfRule>
    <cfRule type="expression" dxfId="3188" priority="3189">
      <formula>#REF!="Concepto"</formula>
    </cfRule>
    <cfRule type="expression" dxfId="3187" priority="3190">
      <formula>#REF!="TOTALES"</formula>
    </cfRule>
  </conditionalFormatting>
  <conditionalFormatting sqref="J717:J725 J306:J313 J478 J488:J490 J549 J560 J556 J590:J593 J619:J620 J316:J323 J325:J332 J334:J335 J338:J339 J341:J434 J437 J444:J445 J449 J462 J471 J516 J520 J524:J526 J569:J572 J607 J613 J624:J632 J634:J638 J640:J642 J659:J661 J663:J669 J671 J673:J677 J679:J681 J684 J691:J693 J697 J699:J704 J706 J709:J710 J727:J730 J734:J740 J743:J750 J752 J761:J762 J764:J766 J768:J861 J440 J754:J759 J565 J602:J603 J652:J657 J686:J687 J713:J714 J451:J454 J492:J495 J522 J577 J595 J610:J611 J615:J617 J644:J648">
    <cfRule type="expression" dxfId="3186" priority="3185">
      <formula>#REF!="Capitulo"</formula>
    </cfRule>
    <cfRule type="expression" dxfId="3185" priority="3186">
      <formula>#REF!="Concepto"</formula>
    </cfRule>
    <cfRule type="expression" dxfId="3184" priority="3187">
      <formula>#REF!="TOTALES"</formula>
    </cfRule>
  </conditionalFormatting>
  <conditionalFormatting sqref="K478 K488:K490 K549 K560 K556 K590:K593 K619:K620 K306:K313 K316:K323 K325:K332 K334:K335 K338:K339 K341:K434 K437 K444:K445 K449 K462 K471 K516 K520 K524:K526 K569:K572 K607 K613 K624:K632 K634:K638 K640:K642 K659:K661 K663:K669 K671 K673:K677 K679:K681 K684 K691:K693 K697 K699:K704 K706 K709:K710 K440 K565 K602:K603 K652:K657 K686:K687 K713:K714 K451:K454 K492:K495 K522 K577 K595 K610:K611 K615:K617 K644:K648">
    <cfRule type="expression" dxfId="3183" priority="3182">
      <formula>#REF!="Capitulo"</formula>
    </cfRule>
    <cfRule type="expression" dxfId="3182" priority="3183">
      <formula>#REF!="Concepto"</formula>
    </cfRule>
    <cfRule type="expression" dxfId="3181" priority="3184">
      <formula>#REF!="TOTALES"</formula>
    </cfRule>
  </conditionalFormatting>
  <conditionalFormatting sqref="E7:E13 E15:E18 E20:E27 E29:E32 E34:E39 E41 E43:E44 E47:E54 E56:E58 E60:E68 E70:E78 E80:E86 E88:E89 E91:E95 E97:E99 E101:E109 E112:E120 E122:E130 E132:E140 E142:E150 E152:E160 E162:E168 E170:E178 E180:E184 E186:E194 E197:E205 E207:E211 E213:E221 E223:E230 E232:E234 E236:E242 E244 E246:E250 E252:E254 E257:E262 E264:E267 E269:E270 E272:E277 E279 E281:E288 E290:E298 E300:E303 E305:E313 E316:E323 E325:E332 E334:E335 E338:E339 E341:E434 E437:E440 E442:E445 E447:E454 E456:E459 E461:E466 E468 E470:E471 E474:E481 E483:E485 E487:E495 E497:E505 E507:E513 E515:E516 E518:E522 E524:E526 E528:E536 E540:E547 E549:E557 E559:E567 E569:E577 E579:E587 E589:E595 E597:E605 E607:E611 E613:E621 E624:E632 E634:E638 E640:E648 E650:E657 E659:E661 E663:E669 E671 E673:E677 E679:E681 E684:E689 E691:E694 E696:E697 E699:E704 E706 E708:E715 E717:E725 E727:E730 E732:E740 E743:E750 E752:E759 E761:E762 E764:E766 E768:E861">
    <cfRule type="expression" dxfId="3180" priority="3179">
      <formula>#REF!="Capitulo"</formula>
    </cfRule>
    <cfRule type="expression" dxfId="3179" priority="3180">
      <formula>#REF!="Concepto"</formula>
    </cfRule>
    <cfRule type="expression" dxfId="3178" priority="3181">
      <formula>#REF!="TOTALES"</formula>
    </cfRule>
  </conditionalFormatting>
  <conditionalFormatting sqref="K717:K725 K727:K730 K734:K740 K743:K750 K752 K761:K762 K764:K766 K768:K861 K754:K759">
    <cfRule type="expression" dxfId="3177" priority="3176">
      <formula>#REF!="Capitulo"</formula>
    </cfRule>
    <cfRule type="expression" dxfId="3176" priority="3177">
      <formula>#REF!="Concepto"</formula>
    </cfRule>
    <cfRule type="expression" dxfId="3175" priority="3178">
      <formula>#REF!="TOTALES"</formula>
    </cfRule>
  </conditionalFormatting>
  <conditionalFormatting sqref="F476">
    <cfRule type="expression" dxfId="3174" priority="3173">
      <formula>#REF!="Capitulo"</formula>
    </cfRule>
    <cfRule type="expression" dxfId="3173" priority="3174">
      <formula>#REF!="Concepto"</formula>
    </cfRule>
    <cfRule type="expression" dxfId="3172" priority="3175">
      <formula>#REF!="TOTALES"</formula>
    </cfRule>
  </conditionalFormatting>
  <conditionalFormatting sqref="G476">
    <cfRule type="expression" dxfId="3171" priority="3170">
      <formula>#REF!="Capitulo"</formula>
    </cfRule>
    <cfRule type="expression" dxfId="3170" priority="3171">
      <formula>#REF!="Concepto"</formula>
    </cfRule>
    <cfRule type="expression" dxfId="3169" priority="3172">
      <formula>#REF!="TOTALES"</formula>
    </cfRule>
  </conditionalFormatting>
  <conditionalFormatting sqref="H476">
    <cfRule type="expression" dxfId="3168" priority="3167">
      <formula>#REF!="Capitulo"</formula>
    </cfRule>
    <cfRule type="expression" dxfId="3167" priority="3168">
      <formula>#REF!="Concepto"</formula>
    </cfRule>
    <cfRule type="expression" dxfId="3166" priority="3169">
      <formula>#REF!="TOTALES"</formula>
    </cfRule>
  </conditionalFormatting>
  <conditionalFormatting sqref="I476">
    <cfRule type="expression" dxfId="3165" priority="3164">
      <formula>#REF!="Capitulo"</formula>
    </cfRule>
    <cfRule type="expression" dxfId="3164" priority="3165">
      <formula>#REF!="Concepto"</formula>
    </cfRule>
    <cfRule type="expression" dxfId="3163" priority="3166">
      <formula>#REF!="TOTALES"</formula>
    </cfRule>
  </conditionalFormatting>
  <conditionalFormatting sqref="J476">
    <cfRule type="expression" dxfId="3162" priority="3161">
      <formula>#REF!="Capitulo"</formula>
    </cfRule>
    <cfRule type="expression" dxfId="3161" priority="3162">
      <formula>#REF!="Concepto"</formula>
    </cfRule>
    <cfRule type="expression" dxfId="3160" priority="3163">
      <formula>#REF!="TOTALES"</formula>
    </cfRule>
  </conditionalFormatting>
  <conditionalFormatting sqref="K476">
    <cfRule type="expression" dxfId="3159" priority="3158">
      <formula>#REF!="Capitulo"</formula>
    </cfRule>
    <cfRule type="expression" dxfId="3158" priority="3159">
      <formula>#REF!="Concepto"</formula>
    </cfRule>
    <cfRule type="expression" dxfId="3157" priority="3160">
      <formula>#REF!="TOTALES"</formula>
    </cfRule>
  </conditionalFormatting>
  <conditionalFormatting sqref="F487">
    <cfRule type="expression" dxfId="3156" priority="3155">
      <formula>#REF!="Capitulo"</formula>
    </cfRule>
    <cfRule type="expression" dxfId="3155" priority="3156">
      <formula>#REF!="Concepto"</formula>
    </cfRule>
    <cfRule type="expression" dxfId="3154" priority="3157">
      <formula>#REF!="TOTALES"</formula>
    </cfRule>
  </conditionalFormatting>
  <conditionalFormatting sqref="G487">
    <cfRule type="expression" dxfId="3153" priority="3152">
      <formula>#REF!="Capitulo"</formula>
    </cfRule>
    <cfRule type="expression" dxfId="3152" priority="3153">
      <formula>#REF!="Concepto"</formula>
    </cfRule>
    <cfRule type="expression" dxfId="3151" priority="3154">
      <formula>#REF!="TOTALES"</formula>
    </cfRule>
  </conditionalFormatting>
  <conditionalFormatting sqref="H487">
    <cfRule type="expression" dxfId="3150" priority="3149">
      <formula>#REF!="Capitulo"</formula>
    </cfRule>
    <cfRule type="expression" dxfId="3149" priority="3150">
      <formula>#REF!="Concepto"</formula>
    </cfRule>
    <cfRule type="expression" dxfId="3148" priority="3151">
      <formula>#REF!="TOTALES"</formula>
    </cfRule>
  </conditionalFormatting>
  <conditionalFormatting sqref="I487">
    <cfRule type="expression" dxfId="3147" priority="3146">
      <formula>#REF!="Capitulo"</formula>
    </cfRule>
    <cfRule type="expression" dxfId="3146" priority="3147">
      <formula>#REF!="Concepto"</formula>
    </cfRule>
    <cfRule type="expression" dxfId="3145" priority="3148">
      <formula>#REF!="TOTALES"</formula>
    </cfRule>
  </conditionalFormatting>
  <conditionalFormatting sqref="J487">
    <cfRule type="expression" dxfId="3144" priority="3143">
      <formula>#REF!="Capitulo"</formula>
    </cfRule>
    <cfRule type="expression" dxfId="3143" priority="3144">
      <formula>#REF!="Concepto"</formula>
    </cfRule>
    <cfRule type="expression" dxfId="3142" priority="3145">
      <formula>#REF!="TOTALES"</formula>
    </cfRule>
  </conditionalFormatting>
  <conditionalFormatting sqref="K487">
    <cfRule type="expression" dxfId="3141" priority="3140">
      <formula>#REF!="Capitulo"</formula>
    </cfRule>
    <cfRule type="expression" dxfId="3140" priority="3141">
      <formula>#REF!="Concepto"</formula>
    </cfRule>
    <cfRule type="expression" dxfId="3139" priority="3142">
      <formula>#REF!="TOTALES"</formula>
    </cfRule>
  </conditionalFormatting>
  <conditionalFormatting sqref="F534">
    <cfRule type="expression" dxfId="3138" priority="3137">
      <formula>#REF!="Capitulo"</formula>
    </cfRule>
    <cfRule type="expression" dxfId="3137" priority="3138">
      <formula>#REF!="Concepto"</formula>
    </cfRule>
    <cfRule type="expression" dxfId="3136" priority="3139">
      <formula>#REF!="TOTALES"</formula>
    </cfRule>
  </conditionalFormatting>
  <conditionalFormatting sqref="G534">
    <cfRule type="expression" dxfId="3135" priority="3134">
      <formula>#REF!="Capitulo"</formula>
    </cfRule>
    <cfRule type="expression" dxfId="3134" priority="3135">
      <formula>#REF!="Concepto"</formula>
    </cfRule>
    <cfRule type="expression" dxfId="3133" priority="3136">
      <formula>#REF!="TOTALES"</formula>
    </cfRule>
  </conditionalFormatting>
  <conditionalFormatting sqref="H534">
    <cfRule type="expression" dxfId="3132" priority="3131">
      <formula>#REF!="Capitulo"</formula>
    </cfRule>
    <cfRule type="expression" dxfId="3131" priority="3132">
      <formula>#REF!="Concepto"</formula>
    </cfRule>
    <cfRule type="expression" dxfId="3130" priority="3133">
      <formula>#REF!="TOTALES"</formula>
    </cfRule>
  </conditionalFormatting>
  <conditionalFormatting sqref="I534">
    <cfRule type="expression" dxfId="3129" priority="3128">
      <formula>#REF!="Capitulo"</formula>
    </cfRule>
    <cfRule type="expression" dxfId="3128" priority="3129">
      <formula>#REF!="Concepto"</formula>
    </cfRule>
    <cfRule type="expression" dxfId="3127" priority="3130">
      <formula>#REF!="TOTALES"</formula>
    </cfRule>
  </conditionalFormatting>
  <conditionalFormatting sqref="J534">
    <cfRule type="expression" dxfId="3126" priority="3125">
      <formula>#REF!="Capitulo"</formula>
    </cfRule>
    <cfRule type="expression" dxfId="3125" priority="3126">
      <formula>#REF!="Concepto"</formula>
    </cfRule>
    <cfRule type="expression" dxfId="3124" priority="3127">
      <formula>#REF!="TOTALES"</formula>
    </cfRule>
  </conditionalFormatting>
  <conditionalFormatting sqref="K534">
    <cfRule type="expression" dxfId="3123" priority="3122">
      <formula>#REF!="Capitulo"</formula>
    </cfRule>
    <cfRule type="expression" dxfId="3122" priority="3123">
      <formula>#REF!="Concepto"</formula>
    </cfRule>
    <cfRule type="expression" dxfId="3121" priority="3124">
      <formula>#REF!="TOTALES"</formula>
    </cfRule>
  </conditionalFormatting>
  <conditionalFormatting sqref="F544">
    <cfRule type="expression" dxfId="3120" priority="3119">
      <formula>#REF!="Capitulo"</formula>
    </cfRule>
    <cfRule type="expression" dxfId="3119" priority="3120">
      <formula>#REF!="Concepto"</formula>
    </cfRule>
    <cfRule type="expression" dxfId="3118" priority="3121">
      <formula>#REF!="TOTALES"</formula>
    </cfRule>
  </conditionalFormatting>
  <conditionalFormatting sqref="G544">
    <cfRule type="expression" dxfId="3117" priority="3116">
      <formula>#REF!="Capitulo"</formula>
    </cfRule>
    <cfRule type="expression" dxfId="3116" priority="3117">
      <formula>#REF!="Concepto"</formula>
    </cfRule>
    <cfRule type="expression" dxfId="3115" priority="3118">
      <formula>#REF!="TOTALES"</formula>
    </cfRule>
  </conditionalFormatting>
  <conditionalFormatting sqref="H544">
    <cfRule type="expression" dxfId="3114" priority="3113">
      <formula>#REF!="Capitulo"</formula>
    </cfRule>
    <cfRule type="expression" dxfId="3113" priority="3114">
      <formula>#REF!="Concepto"</formula>
    </cfRule>
    <cfRule type="expression" dxfId="3112" priority="3115">
      <formula>#REF!="TOTALES"</formula>
    </cfRule>
  </conditionalFormatting>
  <conditionalFormatting sqref="I544">
    <cfRule type="expression" dxfId="3111" priority="3110">
      <formula>#REF!="Capitulo"</formula>
    </cfRule>
    <cfRule type="expression" dxfId="3110" priority="3111">
      <formula>#REF!="Concepto"</formula>
    </cfRule>
    <cfRule type="expression" dxfId="3109" priority="3112">
      <formula>#REF!="TOTALES"</formula>
    </cfRule>
  </conditionalFormatting>
  <conditionalFormatting sqref="J544">
    <cfRule type="expression" dxfId="3108" priority="3107">
      <formula>#REF!="Capitulo"</formula>
    </cfRule>
    <cfRule type="expression" dxfId="3107" priority="3108">
      <formula>#REF!="Concepto"</formula>
    </cfRule>
    <cfRule type="expression" dxfId="3106" priority="3109">
      <formula>#REF!="TOTALES"</formula>
    </cfRule>
  </conditionalFormatting>
  <conditionalFormatting sqref="K544">
    <cfRule type="expression" dxfId="3105" priority="3104">
      <formula>#REF!="Capitulo"</formula>
    </cfRule>
    <cfRule type="expression" dxfId="3104" priority="3105">
      <formula>#REF!="Concepto"</formula>
    </cfRule>
    <cfRule type="expression" dxfId="3103" priority="3106">
      <formula>#REF!="TOTALES"</formula>
    </cfRule>
  </conditionalFormatting>
  <conditionalFormatting sqref="F547">
    <cfRule type="expression" dxfId="3102" priority="3101">
      <formula>#REF!="Capitulo"</formula>
    </cfRule>
    <cfRule type="expression" dxfId="3101" priority="3102">
      <formula>#REF!="Concepto"</formula>
    </cfRule>
    <cfRule type="expression" dxfId="3100" priority="3103">
      <formula>#REF!="TOTALES"</formula>
    </cfRule>
  </conditionalFormatting>
  <conditionalFormatting sqref="G547">
    <cfRule type="expression" dxfId="3099" priority="3098">
      <formula>#REF!="Capitulo"</formula>
    </cfRule>
    <cfRule type="expression" dxfId="3098" priority="3099">
      <formula>#REF!="Concepto"</formula>
    </cfRule>
    <cfRule type="expression" dxfId="3097" priority="3100">
      <formula>#REF!="TOTALES"</formula>
    </cfRule>
  </conditionalFormatting>
  <conditionalFormatting sqref="H547">
    <cfRule type="expression" dxfId="3096" priority="3095">
      <formula>#REF!="Capitulo"</formula>
    </cfRule>
    <cfRule type="expression" dxfId="3095" priority="3096">
      <formula>#REF!="Concepto"</formula>
    </cfRule>
    <cfRule type="expression" dxfId="3094" priority="3097">
      <formula>#REF!="TOTALES"</formula>
    </cfRule>
  </conditionalFormatting>
  <conditionalFormatting sqref="I547">
    <cfRule type="expression" dxfId="3093" priority="3092">
      <formula>#REF!="Capitulo"</formula>
    </cfRule>
    <cfRule type="expression" dxfId="3092" priority="3093">
      <formula>#REF!="Concepto"</formula>
    </cfRule>
    <cfRule type="expression" dxfId="3091" priority="3094">
      <formula>#REF!="TOTALES"</formula>
    </cfRule>
  </conditionalFormatting>
  <conditionalFormatting sqref="J547">
    <cfRule type="expression" dxfId="3090" priority="3089">
      <formula>#REF!="Capitulo"</formula>
    </cfRule>
    <cfRule type="expression" dxfId="3089" priority="3090">
      <formula>#REF!="Concepto"</formula>
    </cfRule>
    <cfRule type="expression" dxfId="3088" priority="3091">
      <formula>#REF!="TOTALES"</formula>
    </cfRule>
  </conditionalFormatting>
  <conditionalFormatting sqref="K547">
    <cfRule type="expression" dxfId="3087" priority="3086">
      <formula>#REF!="Capitulo"</formula>
    </cfRule>
    <cfRule type="expression" dxfId="3086" priority="3087">
      <formula>#REF!="Concepto"</formula>
    </cfRule>
    <cfRule type="expression" dxfId="3085" priority="3088">
      <formula>#REF!="TOTALES"</formula>
    </cfRule>
  </conditionalFormatting>
  <conditionalFormatting sqref="F557">
    <cfRule type="expression" dxfId="3084" priority="3083">
      <formula>#REF!="Capitulo"</formula>
    </cfRule>
    <cfRule type="expression" dxfId="3083" priority="3084">
      <formula>#REF!="Concepto"</formula>
    </cfRule>
    <cfRule type="expression" dxfId="3082" priority="3085">
      <formula>#REF!="TOTALES"</formula>
    </cfRule>
  </conditionalFormatting>
  <conditionalFormatting sqref="G557">
    <cfRule type="expression" dxfId="3081" priority="3080">
      <formula>#REF!="Capitulo"</formula>
    </cfRule>
    <cfRule type="expression" dxfId="3080" priority="3081">
      <formula>#REF!="Concepto"</formula>
    </cfRule>
    <cfRule type="expression" dxfId="3079" priority="3082">
      <formula>#REF!="TOTALES"</formula>
    </cfRule>
  </conditionalFormatting>
  <conditionalFormatting sqref="H557">
    <cfRule type="expression" dxfId="3078" priority="3077">
      <formula>#REF!="Capitulo"</formula>
    </cfRule>
    <cfRule type="expression" dxfId="3077" priority="3078">
      <formula>#REF!="Concepto"</formula>
    </cfRule>
    <cfRule type="expression" dxfId="3076" priority="3079">
      <formula>#REF!="TOTALES"</formula>
    </cfRule>
  </conditionalFormatting>
  <conditionalFormatting sqref="I557">
    <cfRule type="expression" dxfId="3075" priority="3074">
      <formula>#REF!="Capitulo"</formula>
    </cfRule>
    <cfRule type="expression" dxfId="3074" priority="3075">
      <formula>#REF!="Concepto"</formula>
    </cfRule>
    <cfRule type="expression" dxfId="3073" priority="3076">
      <formula>#REF!="TOTALES"</formula>
    </cfRule>
  </conditionalFormatting>
  <conditionalFormatting sqref="J557">
    <cfRule type="expression" dxfId="3072" priority="3071">
      <formula>#REF!="Capitulo"</formula>
    </cfRule>
    <cfRule type="expression" dxfId="3071" priority="3072">
      <formula>#REF!="Concepto"</formula>
    </cfRule>
    <cfRule type="expression" dxfId="3070" priority="3073">
      <formula>#REF!="TOTALES"</formula>
    </cfRule>
  </conditionalFormatting>
  <conditionalFormatting sqref="K557">
    <cfRule type="expression" dxfId="3069" priority="3068">
      <formula>#REF!="Capitulo"</formula>
    </cfRule>
    <cfRule type="expression" dxfId="3068" priority="3069">
      <formula>#REF!="Concepto"</formula>
    </cfRule>
    <cfRule type="expression" dxfId="3067" priority="3070">
      <formula>#REF!="TOTALES"</formula>
    </cfRule>
  </conditionalFormatting>
  <conditionalFormatting sqref="F554">
    <cfRule type="expression" dxfId="3066" priority="3065">
      <formula>#REF!="Capitulo"</formula>
    </cfRule>
    <cfRule type="expression" dxfId="3065" priority="3066">
      <formula>#REF!="Concepto"</formula>
    </cfRule>
    <cfRule type="expression" dxfId="3064" priority="3067">
      <formula>#REF!="TOTALES"</formula>
    </cfRule>
  </conditionalFormatting>
  <conditionalFormatting sqref="G554">
    <cfRule type="expression" dxfId="3063" priority="3062">
      <formula>#REF!="Capitulo"</formula>
    </cfRule>
    <cfRule type="expression" dxfId="3062" priority="3063">
      <formula>#REF!="Concepto"</formula>
    </cfRule>
    <cfRule type="expression" dxfId="3061" priority="3064">
      <formula>#REF!="TOTALES"</formula>
    </cfRule>
  </conditionalFormatting>
  <conditionalFormatting sqref="H554">
    <cfRule type="expression" dxfId="3060" priority="3059">
      <formula>#REF!="Capitulo"</formula>
    </cfRule>
    <cfRule type="expression" dxfId="3059" priority="3060">
      <formula>#REF!="Concepto"</formula>
    </cfRule>
    <cfRule type="expression" dxfId="3058" priority="3061">
      <formula>#REF!="TOTALES"</formula>
    </cfRule>
  </conditionalFormatting>
  <conditionalFormatting sqref="I554">
    <cfRule type="expression" dxfId="3057" priority="3056">
      <formula>#REF!="Capitulo"</formula>
    </cfRule>
    <cfRule type="expression" dxfId="3056" priority="3057">
      <formula>#REF!="Concepto"</formula>
    </cfRule>
    <cfRule type="expression" dxfId="3055" priority="3058">
      <formula>#REF!="TOTALES"</formula>
    </cfRule>
  </conditionalFormatting>
  <conditionalFormatting sqref="J554">
    <cfRule type="expression" dxfId="3054" priority="3053">
      <formula>#REF!="Capitulo"</formula>
    </cfRule>
    <cfRule type="expression" dxfId="3053" priority="3054">
      <formula>#REF!="Concepto"</formula>
    </cfRule>
    <cfRule type="expression" dxfId="3052" priority="3055">
      <formula>#REF!="TOTALES"</formula>
    </cfRule>
  </conditionalFormatting>
  <conditionalFormatting sqref="K554">
    <cfRule type="expression" dxfId="3051" priority="3050">
      <formula>#REF!="Capitulo"</formula>
    </cfRule>
    <cfRule type="expression" dxfId="3050" priority="3051">
      <formula>#REF!="Concepto"</formula>
    </cfRule>
    <cfRule type="expression" dxfId="3049" priority="3052">
      <formula>#REF!="TOTALES"</formula>
    </cfRule>
  </conditionalFormatting>
  <conditionalFormatting sqref="F584">
    <cfRule type="expression" dxfId="3048" priority="3047">
      <formula>#REF!="Capitulo"</formula>
    </cfRule>
    <cfRule type="expression" dxfId="3047" priority="3048">
      <formula>#REF!="Concepto"</formula>
    </cfRule>
    <cfRule type="expression" dxfId="3046" priority="3049">
      <formula>#REF!="TOTALES"</formula>
    </cfRule>
  </conditionalFormatting>
  <conditionalFormatting sqref="G584">
    <cfRule type="expression" dxfId="3045" priority="3044">
      <formula>#REF!="Capitulo"</formula>
    </cfRule>
    <cfRule type="expression" dxfId="3044" priority="3045">
      <formula>#REF!="Concepto"</formula>
    </cfRule>
    <cfRule type="expression" dxfId="3043" priority="3046">
      <formula>#REF!="TOTALES"</formula>
    </cfRule>
  </conditionalFormatting>
  <conditionalFormatting sqref="H584">
    <cfRule type="expression" dxfId="3042" priority="3041">
      <formula>#REF!="Capitulo"</formula>
    </cfRule>
    <cfRule type="expression" dxfId="3041" priority="3042">
      <formula>#REF!="Concepto"</formula>
    </cfRule>
    <cfRule type="expression" dxfId="3040" priority="3043">
      <formula>#REF!="TOTALES"</formula>
    </cfRule>
  </conditionalFormatting>
  <conditionalFormatting sqref="I584">
    <cfRule type="expression" dxfId="3039" priority="3038">
      <formula>#REF!="Capitulo"</formula>
    </cfRule>
    <cfRule type="expression" dxfId="3038" priority="3039">
      <formula>#REF!="Concepto"</formula>
    </cfRule>
    <cfRule type="expression" dxfId="3037" priority="3040">
      <formula>#REF!="TOTALES"</formula>
    </cfRule>
  </conditionalFormatting>
  <conditionalFormatting sqref="J584">
    <cfRule type="expression" dxfId="3036" priority="3035">
      <formula>#REF!="Capitulo"</formula>
    </cfRule>
    <cfRule type="expression" dxfId="3035" priority="3036">
      <formula>#REF!="Concepto"</formula>
    </cfRule>
    <cfRule type="expression" dxfId="3034" priority="3037">
      <formula>#REF!="TOTALES"</formula>
    </cfRule>
  </conditionalFormatting>
  <conditionalFormatting sqref="K584">
    <cfRule type="expression" dxfId="3033" priority="3032">
      <formula>#REF!="Capitulo"</formula>
    </cfRule>
    <cfRule type="expression" dxfId="3032" priority="3033">
      <formula>#REF!="Concepto"</formula>
    </cfRule>
    <cfRule type="expression" dxfId="3031" priority="3034">
      <formula>#REF!="TOTALES"</formula>
    </cfRule>
  </conditionalFormatting>
  <conditionalFormatting sqref="F618">
    <cfRule type="expression" dxfId="3030" priority="3029">
      <formula>#REF!="Capitulo"</formula>
    </cfRule>
    <cfRule type="expression" dxfId="3029" priority="3030">
      <formula>#REF!="Concepto"</formula>
    </cfRule>
    <cfRule type="expression" dxfId="3028" priority="3031">
      <formula>#REF!="TOTALES"</formula>
    </cfRule>
  </conditionalFormatting>
  <conditionalFormatting sqref="G618">
    <cfRule type="expression" dxfId="3027" priority="3026">
      <formula>#REF!="Capitulo"</formula>
    </cfRule>
    <cfRule type="expression" dxfId="3026" priority="3027">
      <formula>#REF!="Concepto"</formula>
    </cfRule>
    <cfRule type="expression" dxfId="3025" priority="3028">
      <formula>#REF!="TOTALES"</formula>
    </cfRule>
  </conditionalFormatting>
  <conditionalFormatting sqref="H618">
    <cfRule type="expression" dxfId="3024" priority="3023">
      <formula>#REF!="Capitulo"</formula>
    </cfRule>
    <cfRule type="expression" dxfId="3023" priority="3024">
      <formula>#REF!="Concepto"</formula>
    </cfRule>
    <cfRule type="expression" dxfId="3022" priority="3025">
      <formula>#REF!="TOTALES"</formula>
    </cfRule>
  </conditionalFormatting>
  <conditionalFormatting sqref="I618">
    <cfRule type="expression" dxfId="3021" priority="3020">
      <formula>#REF!="Capitulo"</formula>
    </cfRule>
    <cfRule type="expression" dxfId="3020" priority="3021">
      <formula>#REF!="Concepto"</formula>
    </cfRule>
    <cfRule type="expression" dxfId="3019" priority="3022">
      <formula>#REF!="TOTALES"</formula>
    </cfRule>
  </conditionalFormatting>
  <conditionalFormatting sqref="J618">
    <cfRule type="expression" dxfId="3018" priority="3017">
      <formula>#REF!="Capitulo"</formula>
    </cfRule>
    <cfRule type="expression" dxfId="3017" priority="3018">
      <formula>#REF!="Concepto"</formula>
    </cfRule>
    <cfRule type="expression" dxfId="3016" priority="3019">
      <formula>#REF!="TOTALES"</formula>
    </cfRule>
  </conditionalFormatting>
  <conditionalFormatting sqref="K618">
    <cfRule type="expression" dxfId="3015" priority="3014">
      <formula>#REF!="Capitulo"</formula>
    </cfRule>
    <cfRule type="expression" dxfId="3014" priority="3015">
      <formula>#REF!="Concepto"</formula>
    </cfRule>
    <cfRule type="expression" dxfId="3013" priority="3016">
      <formula>#REF!="TOTALES"</formula>
    </cfRule>
  </conditionalFormatting>
  <conditionalFormatting sqref="E14">
    <cfRule type="expression" dxfId="3012" priority="3011">
      <formula>#REF!="Capitulo"</formula>
    </cfRule>
    <cfRule type="expression" dxfId="3011" priority="3012">
      <formula>#REF!="Concepto"</formula>
    </cfRule>
    <cfRule type="expression" dxfId="3010" priority="3013">
      <formula>#REF!="TOTALES"</formula>
    </cfRule>
  </conditionalFormatting>
  <conditionalFormatting sqref="E19">
    <cfRule type="expression" dxfId="3009" priority="3008">
      <formula>#REF!="Capitulo"</formula>
    </cfRule>
    <cfRule type="expression" dxfId="3008" priority="3009">
      <formula>#REF!="Concepto"</formula>
    </cfRule>
    <cfRule type="expression" dxfId="3007" priority="3010">
      <formula>#REF!="TOTALES"</formula>
    </cfRule>
  </conditionalFormatting>
  <conditionalFormatting sqref="E28">
    <cfRule type="expression" dxfId="3006" priority="3005">
      <formula>#REF!="Capitulo"</formula>
    </cfRule>
    <cfRule type="expression" dxfId="3005" priority="3006">
      <formula>#REF!="Concepto"</formula>
    </cfRule>
    <cfRule type="expression" dxfId="3004" priority="3007">
      <formula>#REF!="TOTALES"</formula>
    </cfRule>
  </conditionalFormatting>
  <conditionalFormatting sqref="E33">
    <cfRule type="expression" dxfId="3003" priority="3002">
      <formula>#REF!="Capitulo"</formula>
    </cfRule>
    <cfRule type="expression" dxfId="3002" priority="3003">
      <formula>#REF!="Concepto"</formula>
    </cfRule>
    <cfRule type="expression" dxfId="3001" priority="3004">
      <formula>#REF!="TOTALES"</formula>
    </cfRule>
  </conditionalFormatting>
  <conditionalFormatting sqref="E40">
    <cfRule type="expression" dxfId="3000" priority="2999">
      <formula>#REF!="Capitulo"</formula>
    </cfRule>
    <cfRule type="expression" dxfId="2999" priority="3000">
      <formula>#REF!="Concepto"</formula>
    </cfRule>
    <cfRule type="expression" dxfId="2998" priority="3001">
      <formula>#REF!="TOTALES"</formula>
    </cfRule>
  </conditionalFormatting>
  <conditionalFormatting sqref="E42">
    <cfRule type="expression" dxfId="2997" priority="2996">
      <formula>#REF!="Capitulo"</formula>
    </cfRule>
    <cfRule type="expression" dxfId="2996" priority="2997">
      <formula>#REF!="Concepto"</formula>
    </cfRule>
    <cfRule type="expression" dxfId="2995" priority="2998">
      <formula>#REF!="TOTALES"</formula>
    </cfRule>
  </conditionalFormatting>
  <conditionalFormatting sqref="E45">
    <cfRule type="expression" dxfId="2994" priority="2993">
      <formula>#REF!="Capitulo"</formula>
    </cfRule>
    <cfRule type="expression" dxfId="2993" priority="2994">
      <formula>#REF!="Concepto"</formula>
    </cfRule>
    <cfRule type="expression" dxfId="2992" priority="2995">
      <formula>#REF!="TOTALES"</formula>
    </cfRule>
  </conditionalFormatting>
  <conditionalFormatting sqref="E46">
    <cfRule type="expression" dxfId="2991" priority="2990">
      <formula>#REF!="Capitulo"</formula>
    </cfRule>
    <cfRule type="expression" dxfId="2990" priority="2991">
      <formula>#REF!="Concepto"</formula>
    </cfRule>
    <cfRule type="expression" dxfId="2989" priority="2992">
      <formula>#REF!="TOTALES"</formula>
    </cfRule>
  </conditionalFormatting>
  <conditionalFormatting sqref="E55">
    <cfRule type="expression" dxfId="2988" priority="2987">
      <formula>#REF!="Capitulo"</formula>
    </cfRule>
    <cfRule type="expression" dxfId="2987" priority="2988">
      <formula>#REF!="Concepto"</formula>
    </cfRule>
    <cfRule type="expression" dxfId="2986" priority="2989">
      <formula>#REF!="TOTALES"</formula>
    </cfRule>
  </conditionalFormatting>
  <conditionalFormatting sqref="E59">
    <cfRule type="expression" dxfId="2985" priority="2984">
      <formula>#REF!="Capitulo"</formula>
    </cfRule>
    <cfRule type="expression" dxfId="2984" priority="2985">
      <formula>#REF!="Concepto"</formula>
    </cfRule>
    <cfRule type="expression" dxfId="2983" priority="2986">
      <formula>#REF!="TOTALES"</formula>
    </cfRule>
  </conditionalFormatting>
  <conditionalFormatting sqref="E69">
    <cfRule type="expression" dxfId="2982" priority="2981">
      <formula>#REF!="Capitulo"</formula>
    </cfRule>
    <cfRule type="expression" dxfId="2981" priority="2982">
      <formula>#REF!="Concepto"</formula>
    </cfRule>
    <cfRule type="expression" dxfId="2980" priority="2983">
      <formula>#REF!="TOTALES"</formula>
    </cfRule>
  </conditionalFormatting>
  <conditionalFormatting sqref="E79">
    <cfRule type="expression" dxfId="2979" priority="2978">
      <formula>#REF!="Capitulo"</formula>
    </cfRule>
    <cfRule type="expression" dxfId="2978" priority="2979">
      <formula>#REF!="Concepto"</formula>
    </cfRule>
    <cfRule type="expression" dxfId="2977" priority="2980">
      <formula>#REF!="TOTALES"</formula>
    </cfRule>
  </conditionalFormatting>
  <conditionalFormatting sqref="E87">
    <cfRule type="expression" dxfId="2976" priority="2975">
      <formula>#REF!="Capitulo"</formula>
    </cfRule>
    <cfRule type="expression" dxfId="2975" priority="2976">
      <formula>#REF!="Concepto"</formula>
    </cfRule>
    <cfRule type="expression" dxfId="2974" priority="2977">
      <formula>#REF!="TOTALES"</formula>
    </cfRule>
  </conditionalFormatting>
  <conditionalFormatting sqref="E90">
    <cfRule type="expression" dxfId="2973" priority="2972">
      <formula>#REF!="Capitulo"</formula>
    </cfRule>
    <cfRule type="expression" dxfId="2972" priority="2973">
      <formula>#REF!="Concepto"</formula>
    </cfRule>
    <cfRule type="expression" dxfId="2971" priority="2974">
      <formula>#REF!="TOTALES"</formula>
    </cfRule>
  </conditionalFormatting>
  <conditionalFormatting sqref="E96">
    <cfRule type="expression" dxfId="2970" priority="2969">
      <formula>#REF!="Capitulo"</formula>
    </cfRule>
    <cfRule type="expression" dxfId="2969" priority="2970">
      <formula>#REF!="Concepto"</formula>
    </cfRule>
    <cfRule type="expression" dxfId="2968" priority="2971">
      <formula>#REF!="TOTALES"</formula>
    </cfRule>
  </conditionalFormatting>
  <conditionalFormatting sqref="E100">
    <cfRule type="expression" dxfId="2967" priority="2966">
      <formula>#REF!="Capitulo"</formula>
    </cfRule>
    <cfRule type="expression" dxfId="2966" priority="2967">
      <formula>#REF!="Concepto"</formula>
    </cfRule>
    <cfRule type="expression" dxfId="2965" priority="2968">
      <formula>#REF!="TOTALES"</formula>
    </cfRule>
  </conditionalFormatting>
  <conditionalFormatting sqref="E110">
    <cfRule type="expression" dxfId="2964" priority="2963">
      <formula>#REF!="Capitulo"</formula>
    </cfRule>
    <cfRule type="expression" dxfId="2963" priority="2964">
      <formula>#REF!="Concepto"</formula>
    </cfRule>
    <cfRule type="expression" dxfId="2962" priority="2965">
      <formula>#REF!="TOTALES"</formula>
    </cfRule>
  </conditionalFormatting>
  <conditionalFormatting sqref="E111">
    <cfRule type="expression" dxfId="2961" priority="2960">
      <formula>#REF!="Capitulo"</formula>
    </cfRule>
    <cfRule type="expression" dxfId="2960" priority="2961">
      <formula>#REF!="Concepto"</formula>
    </cfRule>
    <cfRule type="expression" dxfId="2959" priority="2962">
      <formula>#REF!="TOTALES"</formula>
    </cfRule>
  </conditionalFormatting>
  <conditionalFormatting sqref="E121">
    <cfRule type="expression" dxfId="2958" priority="2957">
      <formula>#REF!="Capitulo"</formula>
    </cfRule>
    <cfRule type="expression" dxfId="2957" priority="2958">
      <formula>#REF!="Concepto"</formula>
    </cfRule>
    <cfRule type="expression" dxfId="2956" priority="2959">
      <formula>#REF!="TOTALES"</formula>
    </cfRule>
  </conditionalFormatting>
  <conditionalFormatting sqref="E131">
    <cfRule type="expression" dxfId="2955" priority="2954">
      <formula>#REF!="Capitulo"</formula>
    </cfRule>
    <cfRule type="expression" dxfId="2954" priority="2955">
      <formula>#REF!="Concepto"</formula>
    </cfRule>
    <cfRule type="expression" dxfId="2953" priority="2956">
      <formula>#REF!="TOTALES"</formula>
    </cfRule>
  </conditionalFormatting>
  <conditionalFormatting sqref="E141">
    <cfRule type="expression" dxfId="2952" priority="2951">
      <formula>#REF!="Capitulo"</formula>
    </cfRule>
    <cfRule type="expression" dxfId="2951" priority="2952">
      <formula>#REF!="Concepto"</formula>
    </cfRule>
    <cfRule type="expression" dxfId="2950" priority="2953">
      <formula>#REF!="TOTALES"</formula>
    </cfRule>
  </conditionalFormatting>
  <conditionalFormatting sqref="E151">
    <cfRule type="expression" dxfId="2949" priority="2948">
      <formula>#REF!="Capitulo"</formula>
    </cfRule>
    <cfRule type="expression" dxfId="2948" priority="2949">
      <formula>#REF!="Concepto"</formula>
    </cfRule>
    <cfRule type="expression" dxfId="2947" priority="2950">
      <formula>#REF!="TOTALES"</formula>
    </cfRule>
  </conditionalFormatting>
  <conditionalFormatting sqref="E161">
    <cfRule type="expression" dxfId="2946" priority="2945">
      <formula>#REF!="Capitulo"</formula>
    </cfRule>
    <cfRule type="expression" dxfId="2945" priority="2946">
      <formula>#REF!="Concepto"</formula>
    </cfRule>
    <cfRule type="expression" dxfId="2944" priority="2947">
      <formula>#REF!="TOTALES"</formula>
    </cfRule>
  </conditionalFormatting>
  <conditionalFormatting sqref="E169">
    <cfRule type="expression" dxfId="2943" priority="2942">
      <formula>#REF!="Capitulo"</formula>
    </cfRule>
    <cfRule type="expression" dxfId="2942" priority="2943">
      <formula>#REF!="Concepto"</formula>
    </cfRule>
    <cfRule type="expression" dxfId="2941" priority="2944">
      <formula>#REF!="TOTALES"</formula>
    </cfRule>
  </conditionalFormatting>
  <conditionalFormatting sqref="E179">
    <cfRule type="expression" dxfId="2940" priority="2939">
      <formula>#REF!="Capitulo"</formula>
    </cfRule>
    <cfRule type="expression" dxfId="2939" priority="2940">
      <formula>#REF!="Concepto"</formula>
    </cfRule>
    <cfRule type="expression" dxfId="2938" priority="2941">
      <formula>#REF!="TOTALES"</formula>
    </cfRule>
  </conditionalFormatting>
  <conditionalFormatting sqref="E185">
    <cfRule type="expression" dxfId="2937" priority="2936">
      <formula>#REF!="Capitulo"</formula>
    </cfRule>
    <cfRule type="expression" dxfId="2936" priority="2937">
      <formula>#REF!="Concepto"</formula>
    </cfRule>
    <cfRule type="expression" dxfId="2935" priority="2938">
      <formula>#REF!="TOTALES"</formula>
    </cfRule>
  </conditionalFormatting>
  <conditionalFormatting sqref="E195">
    <cfRule type="expression" dxfId="2934" priority="2933">
      <formula>#REF!="Capitulo"</formula>
    </cfRule>
    <cfRule type="expression" dxfId="2933" priority="2934">
      <formula>#REF!="Concepto"</formula>
    </cfRule>
    <cfRule type="expression" dxfId="2932" priority="2935">
      <formula>#REF!="TOTALES"</formula>
    </cfRule>
  </conditionalFormatting>
  <conditionalFormatting sqref="E196">
    <cfRule type="expression" dxfId="2931" priority="2930">
      <formula>#REF!="Capitulo"</formula>
    </cfRule>
    <cfRule type="expression" dxfId="2930" priority="2931">
      <formula>#REF!="Concepto"</formula>
    </cfRule>
    <cfRule type="expression" dxfId="2929" priority="2932">
      <formula>#REF!="TOTALES"</formula>
    </cfRule>
  </conditionalFormatting>
  <conditionalFormatting sqref="E206">
    <cfRule type="expression" dxfId="2928" priority="2927">
      <formula>#REF!="Capitulo"</formula>
    </cfRule>
    <cfRule type="expression" dxfId="2927" priority="2928">
      <formula>#REF!="Concepto"</formula>
    </cfRule>
    <cfRule type="expression" dxfId="2926" priority="2929">
      <formula>#REF!="TOTALES"</formula>
    </cfRule>
  </conditionalFormatting>
  <conditionalFormatting sqref="E212">
    <cfRule type="expression" dxfId="2925" priority="2924">
      <formula>#REF!="Capitulo"</formula>
    </cfRule>
    <cfRule type="expression" dxfId="2924" priority="2925">
      <formula>#REF!="Concepto"</formula>
    </cfRule>
    <cfRule type="expression" dxfId="2923" priority="2926">
      <formula>#REF!="TOTALES"</formula>
    </cfRule>
  </conditionalFormatting>
  <conditionalFormatting sqref="E222">
    <cfRule type="expression" dxfId="2922" priority="2921">
      <formula>#REF!="Capitulo"</formula>
    </cfRule>
    <cfRule type="expression" dxfId="2921" priority="2922">
      <formula>#REF!="Concepto"</formula>
    </cfRule>
    <cfRule type="expression" dxfId="2920" priority="2923">
      <formula>#REF!="TOTALES"</formula>
    </cfRule>
  </conditionalFormatting>
  <conditionalFormatting sqref="E231">
    <cfRule type="expression" dxfId="2919" priority="2918">
      <formula>#REF!="Capitulo"</formula>
    </cfRule>
    <cfRule type="expression" dxfId="2918" priority="2919">
      <formula>#REF!="Concepto"</formula>
    </cfRule>
    <cfRule type="expression" dxfId="2917" priority="2920">
      <formula>#REF!="TOTALES"</formula>
    </cfRule>
  </conditionalFormatting>
  <conditionalFormatting sqref="E235">
    <cfRule type="expression" dxfId="2916" priority="2915">
      <formula>#REF!="Capitulo"</formula>
    </cfRule>
    <cfRule type="expression" dxfId="2915" priority="2916">
      <formula>#REF!="Concepto"</formula>
    </cfRule>
    <cfRule type="expression" dxfId="2914" priority="2917">
      <formula>#REF!="TOTALES"</formula>
    </cfRule>
  </conditionalFormatting>
  <conditionalFormatting sqref="E243">
    <cfRule type="expression" dxfId="2913" priority="2912">
      <formula>#REF!="Capitulo"</formula>
    </cfRule>
    <cfRule type="expression" dxfId="2912" priority="2913">
      <formula>#REF!="Concepto"</formula>
    </cfRule>
    <cfRule type="expression" dxfId="2911" priority="2914">
      <formula>#REF!="TOTALES"</formula>
    </cfRule>
  </conditionalFormatting>
  <conditionalFormatting sqref="E245">
    <cfRule type="expression" dxfId="2910" priority="2909">
      <formula>#REF!="Capitulo"</formula>
    </cfRule>
    <cfRule type="expression" dxfId="2909" priority="2910">
      <formula>#REF!="Concepto"</formula>
    </cfRule>
    <cfRule type="expression" dxfId="2908" priority="2911">
      <formula>#REF!="TOTALES"</formula>
    </cfRule>
  </conditionalFormatting>
  <conditionalFormatting sqref="E251">
    <cfRule type="expression" dxfId="2907" priority="2906">
      <formula>#REF!="Capitulo"</formula>
    </cfRule>
    <cfRule type="expression" dxfId="2906" priority="2907">
      <formula>#REF!="Concepto"</formula>
    </cfRule>
    <cfRule type="expression" dxfId="2905" priority="2908">
      <formula>#REF!="TOTALES"</formula>
    </cfRule>
  </conditionalFormatting>
  <conditionalFormatting sqref="E255">
    <cfRule type="expression" dxfId="2904" priority="2903">
      <formula>#REF!="Capitulo"</formula>
    </cfRule>
    <cfRule type="expression" dxfId="2903" priority="2904">
      <formula>#REF!="Concepto"</formula>
    </cfRule>
    <cfRule type="expression" dxfId="2902" priority="2905">
      <formula>#REF!="TOTALES"</formula>
    </cfRule>
  </conditionalFormatting>
  <conditionalFormatting sqref="E256">
    <cfRule type="expression" dxfId="2901" priority="2900">
      <formula>#REF!="Capitulo"</formula>
    </cfRule>
    <cfRule type="expression" dxfId="2900" priority="2901">
      <formula>#REF!="Concepto"</formula>
    </cfRule>
    <cfRule type="expression" dxfId="2899" priority="2902">
      <formula>#REF!="TOTALES"</formula>
    </cfRule>
  </conditionalFormatting>
  <conditionalFormatting sqref="E263">
    <cfRule type="expression" dxfId="2898" priority="2897">
      <formula>#REF!="Capitulo"</formula>
    </cfRule>
    <cfRule type="expression" dxfId="2897" priority="2898">
      <formula>#REF!="Concepto"</formula>
    </cfRule>
    <cfRule type="expression" dxfId="2896" priority="2899">
      <formula>#REF!="TOTALES"</formula>
    </cfRule>
  </conditionalFormatting>
  <conditionalFormatting sqref="E268">
    <cfRule type="expression" dxfId="2895" priority="2894">
      <formula>#REF!="Capitulo"</formula>
    </cfRule>
    <cfRule type="expression" dxfId="2894" priority="2895">
      <formula>#REF!="Concepto"</formula>
    </cfRule>
    <cfRule type="expression" dxfId="2893" priority="2896">
      <formula>#REF!="TOTALES"</formula>
    </cfRule>
  </conditionalFormatting>
  <conditionalFormatting sqref="E271">
    <cfRule type="expression" dxfId="2892" priority="2891">
      <formula>#REF!="Capitulo"</formula>
    </cfRule>
    <cfRule type="expression" dxfId="2891" priority="2892">
      <formula>#REF!="Concepto"</formula>
    </cfRule>
    <cfRule type="expression" dxfId="2890" priority="2893">
      <formula>#REF!="TOTALES"</formula>
    </cfRule>
  </conditionalFormatting>
  <conditionalFormatting sqref="E278">
    <cfRule type="expression" dxfId="2889" priority="2888">
      <formula>#REF!="Capitulo"</formula>
    </cfRule>
    <cfRule type="expression" dxfId="2888" priority="2889">
      <formula>#REF!="Concepto"</formula>
    </cfRule>
    <cfRule type="expression" dxfId="2887" priority="2890">
      <formula>#REF!="TOTALES"</formula>
    </cfRule>
  </conditionalFormatting>
  <conditionalFormatting sqref="E280">
    <cfRule type="expression" dxfId="2886" priority="2885">
      <formula>#REF!="Capitulo"</formula>
    </cfRule>
    <cfRule type="expression" dxfId="2885" priority="2886">
      <formula>#REF!="Concepto"</formula>
    </cfRule>
    <cfRule type="expression" dxfId="2884" priority="2887">
      <formula>#REF!="TOTALES"</formula>
    </cfRule>
  </conditionalFormatting>
  <conditionalFormatting sqref="E289">
    <cfRule type="expression" dxfId="2883" priority="2882">
      <formula>#REF!="Capitulo"</formula>
    </cfRule>
    <cfRule type="expression" dxfId="2882" priority="2883">
      <formula>#REF!="Concepto"</formula>
    </cfRule>
    <cfRule type="expression" dxfId="2881" priority="2884">
      <formula>#REF!="TOTALES"</formula>
    </cfRule>
  </conditionalFormatting>
  <conditionalFormatting sqref="E299">
    <cfRule type="expression" dxfId="2880" priority="2879">
      <formula>#REF!="Capitulo"</formula>
    </cfRule>
    <cfRule type="expression" dxfId="2879" priority="2880">
      <formula>#REF!="Concepto"</formula>
    </cfRule>
    <cfRule type="expression" dxfId="2878" priority="2881">
      <formula>#REF!="TOTALES"</formula>
    </cfRule>
  </conditionalFormatting>
  <conditionalFormatting sqref="E304">
    <cfRule type="expression" dxfId="2877" priority="2876">
      <formula>#REF!="Capitulo"</formula>
    </cfRule>
    <cfRule type="expression" dxfId="2876" priority="2877">
      <formula>#REF!="Concepto"</formula>
    </cfRule>
    <cfRule type="expression" dxfId="2875" priority="2878">
      <formula>#REF!="TOTALES"</formula>
    </cfRule>
  </conditionalFormatting>
  <conditionalFormatting sqref="K314">
    <cfRule type="expression" dxfId="2874" priority="2873">
      <formula>#REF!="Capitulo"</formula>
    </cfRule>
    <cfRule type="expression" dxfId="2873" priority="2874">
      <formula>#REF!="Concepto"</formula>
    </cfRule>
    <cfRule type="expression" dxfId="2872" priority="2875">
      <formula>#REF!="TOTALES"</formula>
    </cfRule>
  </conditionalFormatting>
  <conditionalFormatting sqref="E314">
    <cfRule type="expression" dxfId="2871" priority="2870">
      <formula>#REF!="Capitulo"</formula>
    </cfRule>
    <cfRule type="expression" dxfId="2870" priority="2871">
      <formula>#REF!="Concepto"</formula>
    </cfRule>
    <cfRule type="expression" dxfId="2869" priority="2872">
      <formula>#REF!="TOTALES"</formula>
    </cfRule>
  </conditionalFormatting>
  <conditionalFormatting sqref="F314">
    <cfRule type="expression" dxfId="2868" priority="2867">
      <formula>#REF!="Capitulo"</formula>
    </cfRule>
    <cfRule type="expression" dxfId="2867" priority="2868">
      <formula>#REF!="Concepto"</formula>
    </cfRule>
    <cfRule type="expression" dxfId="2866" priority="2869">
      <formula>#REF!="TOTALES"</formula>
    </cfRule>
  </conditionalFormatting>
  <conditionalFormatting sqref="G314">
    <cfRule type="expression" dxfId="2865" priority="2864">
      <formula>#REF!="Capitulo"</formula>
    </cfRule>
    <cfRule type="expression" dxfId="2864" priority="2865">
      <formula>#REF!="Concepto"</formula>
    </cfRule>
    <cfRule type="expression" dxfId="2863" priority="2866">
      <formula>#REF!="TOTALES"</formula>
    </cfRule>
  </conditionalFormatting>
  <conditionalFormatting sqref="H314">
    <cfRule type="expression" dxfId="2862" priority="2861">
      <formula>#REF!="Capitulo"</formula>
    </cfRule>
    <cfRule type="expression" dxfId="2861" priority="2862">
      <formula>#REF!="Concepto"</formula>
    </cfRule>
    <cfRule type="expression" dxfId="2860" priority="2863">
      <formula>#REF!="TOTALES"</formula>
    </cfRule>
  </conditionalFormatting>
  <conditionalFormatting sqref="I314">
    <cfRule type="expression" dxfId="2859" priority="2858">
      <formula>#REF!="Capitulo"</formula>
    </cfRule>
    <cfRule type="expression" dxfId="2858" priority="2859">
      <formula>#REF!="Concepto"</formula>
    </cfRule>
    <cfRule type="expression" dxfId="2857" priority="2860">
      <formula>#REF!="TOTALES"</formula>
    </cfRule>
  </conditionalFormatting>
  <conditionalFormatting sqref="J314">
    <cfRule type="expression" dxfId="2856" priority="2855">
      <formula>#REF!="Capitulo"</formula>
    </cfRule>
    <cfRule type="expression" dxfId="2855" priority="2856">
      <formula>#REF!="Concepto"</formula>
    </cfRule>
    <cfRule type="expression" dxfId="2854" priority="2857">
      <formula>#REF!="TOTALES"</formula>
    </cfRule>
  </conditionalFormatting>
  <conditionalFormatting sqref="K315">
    <cfRule type="expression" dxfId="2853" priority="2852">
      <formula>#REF!="Capitulo"</formula>
    </cfRule>
    <cfRule type="expression" dxfId="2852" priority="2853">
      <formula>#REF!="Concepto"</formula>
    </cfRule>
    <cfRule type="expression" dxfId="2851" priority="2854">
      <formula>#REF!="TOTALES"</formula>
    </cfRule>
  </conditionalFormatting>
  <conditionalFormatting sqref="E315">
    <cfRule type="expression" dxfId="2850" priority="2849">
      <formula>#REF!="Capitulo"</formula>
    </cfRule>
    <cfRule type="expression" dxfId="2849" priority="2850">
      <formula>#REF!="Concepto"</formula>
    </cfRule>
    <cfRule type="expression" dxfId="2848" priority="2851">
      <formula>#REF!="TOTALES"</formula>
    </cfRule>
  </conditionalFormatting>
  <conditionalFormatting sqref="F315">
    <cfRule type="expression" dxfId="2847" priority="2846">
      <formula>#REF!="Capitulo"</formula>
    </cfRule>
    <cfRule type="expression" dxfId="2846" priority="2847">
      <formula>#REF!="Concepto"</formula>
    </cfRule>
    <cfRule type="expression" dxfId="2845" priority="2848">
      <formula>#REF!="TOTALES"</formula>
    </cfRule>
  </conditionalFormatting>
  <conditionalFormatting sqref="G315">
    <cfRule type="expression" dxfId="2844" priority="2843">
      <formula>#REF!="Capitulo"</formula>
    </cfRule>
    <cfRule type="expression" dxfId="2843" priority="2844">
      <formula>#REF!="Concepto"</formula>
    </cfRule>
    <cfRule type="expression" dxfId="2842" priority="2845">
      <formula>#REF!="TOTALES"</formula>
    </cfRule>
  </conditionalFormatting>
  <conditionalFormatting sqref="H315">
    <cfRule type="expression" dxfId="2841" priority="2840">
      <formula>#REF!="Capitulo"</formula>
    </cfRule>
    <cfRule type="expression" dxfId="2840" priority="2841">
      <formula>#REF!="Concepto"</formula>
    </cfRule>
    <cfRule type="expression" dxfId="2839" priority="2842">
      <formula>#REF!="TOTALES"</formula>
    </cfRule>
  </conditionalFormatting>
  <conditionalFormatting sqref="I315">
    <cfRule type="expression" dxfId="2838" priority="2837">
      <formula>#REF!="Capitulo"</formula>
    </cfRule>
    <cfRule type="expression" dxfId="2837" priority="2838">
      <formula>#REF!="Concepto"</formula>
    </cfRule>
    <cfRule type="expression" dxfId="2836" priority="2839">
      <formula>#REF!="TOTALES"</formula>
    </cfRule>
  </conditionalFormatting>
  <conditionalFormatting sqref="J315">
    <cfRule type="expression" dxfId="2835" priority="2834">
      <formula>#REF!="Capitulo"</formula>
    </cfRule>
    <cfRule type="expression" dxfId="2834" priority="2835">
      <formula>#REF!="Concepto"</formula>
    </cfRule>
    <cfRule type="expression" dxfId="2833" priority="2836">
      <formula>#REF!="TOTALES"</formula>
    </cfRule>
  </conditionalFormatting>
  <conditionalFormatting sqref="K324">
    <cfRule type="expression" dxfId="2832" priority="2831">
      <formula>#REF!="Capitulo"</formula>
    </cfRule>
    <cfRule type="expression" dxfId="2831" priority="2832">
      <formula>#REF!="Concepto"</formula>
    </cfRule>
    <cfRule type="expression" dxfId="2830" priority="2833">
      <formula>#REF!="TOTALES"</formula>
    </cfRule>
  </conditionalFormatting>
  <conditionalFormatting sqref="E324">
    <cfRule type="expression" dxfId="2829" priority="2828">
      <formula>#REF!="Capitulo"</formula>
    </cfRule>
    <cfRule type="expression" dxfId="2828" priority="2829">
      <formula>#REF!="Concepto"</formula>
    </cfRule>
    <cfRule type="expression" dxfId="2827" priority="2830">
      <formula>#REF!="TOTALES"</formula>
    </cfRule>
  </conditionalFormatting>
  <conditionalFormatting sqref="F324">
    <cfRule type="expression" dxfId="2826" priority="2825">
      <formula>#REF!="Capitulo"</formula>
    </cfRule>
    <cfRule type="expression" dxfId="2825" priority="2826">
      <formula>#REF!="Concepto"</formula>
    </cfRule>
    <cfRule type="expression" dxfId="2824" priority="2827">
      <formula>#REF!="TOTALES"</formula>
    </cfRule>
  </conditionalFormatting>
  <conditionalFormatting sqref="G324">
    <cfRule type="expression" dxfId="2823" priority="2822">
      <formula>#REF!="Capitulo"</formula>
    </cfRule>
    <cfRule type="expression" dxfId="2822" priority="2823">
      <formula>#REF!="Concepto"</formula>
    </cfRule>
    <cfRule type="expression" dxfId="2821" priority="2824">
      <formula>#REF!="TOTALES"</formula>
    </cfRule>
  </conditionalFormatting>
  <conditionalFormatting sqref="H324">
    <cfRule type="expression" dxfId="2820" priority="2819">
      <formula>#REF!="Capitulo"</formula>
    </cfRule>
    <cfRule type="expression" dxfId="2819" priority="2820">
      <formula>#REF!="Concepto"</formula>
    </cfRule>
    <cfRule type="expression" dxfId="2818" priority="2821">
      <formula>#REF!="TOTALES"</formula>
    </cfRule>
  </conditionalFormatting>
  <conditionalFormatting sqref="I324">
    <cfRule type="expression" dxfId="2817" priority="2816">
      <formula>#REF!="Capitulo"</formula>
    </cfRule>
    <cfRule type="expression" dxfId="2816" priority="2817">
      <formula>#REF!="Concepto"</formula>
    </cfRule>
    <cfRule type="expression" dxfId="2815" priority="2818">
      <formula>#REF!="TOTALES"</formula>
    </cfRule>
  </conditionalFormatting>
  <conditionalFormatting sqref="J324">
    <cfRule type="expression" dxfId="2814" priority="2813">
      <formula>#REF!="Capitulo"</formula>
    </cfRule>
    <cfRule type="expression" dxfId="2813" priority="2814">
      <formula>#REF!="Concepto"</formula>
    </cfRule>
    <cfRule type="expression" dxfId="2812" priority="2815">
      <formula>#REF!="TOTALES"</formula>
    </cfRule>
  </conditionalFormatting>
  <conditionalFormatting sqref="K333">
    <cfRule type="expression" dxfId="2811" priority="2810">
      <formula>#REF!="Capitulo"</formula>
    </cfRule>
    <cfRule type="expression" dxfId="2810" priority="2811">
      <formula>#REF!="Concepto"</formula>
    </cfRule>
    <cfRule type="expression" dxfId="2809" priority="2812">
      <formula>#REF!="TOTALES"</formula>
    </cfRule>
  </conditionalFormatting>
  <conditionalFormatting sqref="E333">
    <cfRule type="expression" dxfId="2808" priority="2807">
      <formula>#REF!="Capitulo"</formula>
    </cfRule>
    <cfRule type="expression" dxfId="2807" priority="2808">
      <formula>#REF!="Concepto"</formula>
    </cfRule>
    <cfRule type="expression" dxfId="2806" priority="2809">
      <formula>#REF!="TOTALES"</formula>
    </cfRule>
  </conditionalFormatting>
  <conditionalFormatting sqref="F333">
    <cfRule type="expression" dxfId="2805" priority="2804">
      <formula>#REF!="Capitulo"</formula>
    </cfRule>
    <cfRule type="expression" dxfId="2804" priority="2805">
      <formula>#REF!="Concepto"</formula>
    </cfRule>
    <cfRule type="expression" dxfId="2803" priority="2806">
      <formula>#REF!="TOTALES"</formula>
    </cfRule>
  </conditionalFormatting>
  <conditionalFormatting sqref="G333">
    <cfRule type="expression" dxfId="2802" priority="2801">
      <formula>#REF!="Capitulo"</formula>
    </cfRule>
    <cfRule type="expression" dxfId="2801" priority="2802">
      <formula>#REF!="Concepto"</formula>
    </cfRule>
    <cfRule type="expression" dxfId="2800" priority="2803">
      <formula>#REF!="TOTALES"</formula>
    </cfRule>
  </conditionalFormatting>
  <conditionalFormatting sqref="H333">
    <cfRule type="expression" dxfId="2799" priority="2798">
      <formula>#REF!="Capitulo"</formula>
    </cfRule>
    <cfRule type="expression" dxfId="2798" priority="2799">
      <formula>#REF!="Concepto"</formula>
    </cfRule>
    <cfRule type="expression" dxfId="2797" priority="2800">
      <formula>#REF!="TOTALES"</formula>
    </cfRule>
  </conditionalFormatting>
  <conditionalFormatting sqref="I333">
    <cfRule type="expression" dxfId="2796" priority="2795">
      <formula>#REF!="Capitulo"</formula>
    </cfRule>
    <cfRule type="expression" dxfId="2795" priority="2796">
      <formula>#REF!="Concepto"</formula>
    </cfRule>
    <cfRule type="expression" dxfId="2794" priority="2797">
      <formula>#REF!="TOTALES"</formula>
    </cfRule>
  </conditionalFormatting>
  <conditionalFormatting sqref="J333">
    <cfRule type="expression" dxfId="2793" priority="2792">
      <formula>#REF!="Capitulo"</formula>
    </cfRule>
    <cfRule type="expression" dxfId="2792" priority="2793">
      <formula>#REF!="Concepto"</formula>
    </cfRule>
    <cfRule type="expression" dxfId="2791" priority="2794">
      <formula>#REF!="TOTALES"</formula>
    </cfRule>
  </conditionalFormatting>
  <conditionalFormatting sqref="K336">
    <cfRule type="expression" dxfId="2790" priority="2789">
      <formula>#REF!="Capitulo"</formula>
    </cfRule>
    <cfRule type="expression" dxfId="2789" priority="2790">
      <formula>#REF!="Concepto"</formula>
    </cfRule>
    <cfRule type="expression" dxfId="2788" priority="2791">
      <formula>#REF!="TOTALES"</formula>
    </cfRule>
  </conditionalFormatting>
  <conditionalFormatting sqref="E336">
    <cfRule type="expression" dxfId="2787" priority="2786">
      <formula>#REF!="Capitulo"</formula>
    </cfRule>
    <cfRule type="expression" dxfId="2786" priority="2787">
      <formula>#REF!="Concepto"</formula>
    </cfRule>
    <cfRule type="expression" dxfId="2785" priority="2788">
      <formula>#REF!="TOTALES"</formula>
    </cfRule>
  </conditionalFormatting>
  <conditionalFormatting sqref="F336">
    <cfRule type="expression" dxfId="2784" priority="2783">
      <formula>#REF!="Capitulo"</formula>
    </cfRule>
    <cfRule type="expression" dxfId="2783" priority="2784">
      <formula>#REF!="Concepto"</formula>
    </cfRule>
    <cfRule type="expression" dxfId="2782" priority="2785">
      <formula>#REF!="TOTALES"</formula>
    </cfRule>
  </conditionalFormatting>
  <conditionalFormatting sqref="G336">
    <cfRule type="expression" dxfId="2781" priority="2780">
      <formula>#REF!="Capitulo"</formula>
    </cfRule>
    <cfRule type="expression" dxfId="2780" priority="2781">
      <formula>#REF!="Concepto"</formula>
    </cfRule>
    <cfRule type="expression" dxfId="2779" priority="2782">
      <formula>#REF!="TOTALES"</formula>
    </cfRule>
  </conditionalFormatting>
  <conditionalFormatting sqref="H336">
    <cfRule type="expression" dxfId="2778" priority="2777">
      <formula>#REF!="Capitulo"</formula>
    </cfRule>
    <cfRule type="expression" dxfId="2777" priority="2778">
      <formula>#REF!="Concepto"</formula>
    </cfRule>
    <cfRule type="expression" dxfId="2776" priority="2779">
      <formula>#REF!="TOTALES"</formula>
    </cfRule>
  </conditionalFormatting>
  <conditionalFormatting sqref="I336">
    <cfRule type="expression" dxfId="2775" priority="2774">
      <formula>#REF!="Capitulo"</formula>
    </cfRule>
    <cfRule type="expression" dxfId="2774" priority="2775">
      <formula>#REF!="Concepto"</formula>
    </cfRule>
    <cfRule type="expression" dxfId="2773" priority="2776">
      <formula>#REF!="TOTALES"</formula>
    </cfRule>
  </conditionalFormatting>
  <conditionalFormatting sqref="J336">
    <cfRule type="expression" dxfId="2772" priority="2771">
      <formula>#REF!="Capitulo"</formula>
    </cfRule>
    <cfRule type="expression" dxfId="2771" priority="2772">
      <formula>#REF!="Concepto"</formula>
    </cfRule>
    <cfRule type="expression" dxfId="2770" priority="2773">
      <formula>#REF!="TOTALES"</formula>
    </cfRule>
  </conditionalFormatting>
  <conditionalFormatting sqref="K337">
    <cfRule type="expression" dxfId="2769" priority="2768">
      <formula>#REF!="Capitulo"</formula>
    </cfRule>
    <cfRule type="expression" dxfId="2768" priority="2769">
      <formula>#REF!="Concepto"</formula>
    </cfRule>
    <cfRule type="expression" dxfId="2767" priority="2770">
      <formula>#REF!="TOTALES"</formula>
    </cfRule>
  </conditionalFormatting>
  <conditionalFormatting sqref="E337">
    <cfRule type="expression" dxfId="2766" priority="2765">
      <formula>#REF!="Capitulo"</formula>
    </cfRule>
    <cfRule type="expression" dxfId="2765" priority="2766">
      <formula>#REF!="Concepto"</formula>
    </cfRule>
    <cfRule type="expression" dxfId="2764" priority="2767">
      <formula>#REF!="TOTALES"</formula>
    </cfRule>
  </conditionalFormatting>
  <conditionalFormatting sqref="F337">
    <cfRule type="expression" dxfId="2763" priority="2762">
      <formula>#REF!="Capitulo"</formula>
    </cfRule>
    <cfRule type="expression" dxfId="2762" priority="2763">
      <formula>#REF!="Concepto"</formula>
    </cfRule>
    <cfRule type="expression" dxfId="2761" priority="2764">
      <formula>#REF!="TOTALES"</formula>
    </cfRule>
  </conditionalFormatting>
  <conditionalFormatting sqref="G337">
    <cfRule type="expression" dxfId="2760" priority="2759">
      <formula>#REF!="Capitulo"</formula>
    </cfRule>
    <cfRule type="expression" dxfId="2759" priority="2760">
      <formula>#REF!="Concepto"</formula>
    </cfRule>
    <cfRule type="expression" dxfId="2758" priority="2761">
      <formula>#REF!="TOTALES"</formula>
    </cfRule>
  </conditionalFormatting>
  <conditionalFormatting sqref="H337">
    <cfRule type="expression" dxfId="2757" priority="2756">
      <formula>#REF!="Capitulo"</formula>
    </cfRule>
    <cfRule type="expression" dxfId="2756" priority="2757">
      <formula>#REF!="Concepto"</formula>
    </cfRule>
    <cfRule type="expression" dxfId="2755" priority="2758">
      <formula>#REF!="TOTALES"</formula>
    </cfRule>
  </conditionalFormatting>
  <conditionalFormatting sqref="I337">
    <cfRule type="expression" dxfId="2754" priority="2753">
      <formula>#REF!="Capitulo"</formula>
    </cfRule>
    <cfRule type="expression" dxfId="2753" priority="2754">
      <formula>#REF!="Concepto"</formula>
    </cfRule>
    <cfRule type="expression" dxfId="2752" priority="2755">
      <formula>#REF!="TOTALES"</formula>
    </cfRule>
  </conditionalFormatting>
  <conditionalFormatting sqref="J337">
    <cfRule type="expression" dxfId="2751" priority="2750">
      <formula>#REF!="Capitulo"</formula>
    </cfRule>
    <cfRule type="expression" dxfId="2750" priority="2751">
      <formula>#REF!="Concepto"</formula>
    </cfRule>
    <cfRule type="expression" dxfId="2749" priority="2752">
      <formula>#REF!="TOTALES"</formula>
    </cfRule>
  </conditionalFormatting>
  <conditionalFormatting sqref="K340">
    <cfRule type="expression" dxfId="2748" priority="2747">
      <formula>#REF!="Capitulo"</formula>
    </cfRule>
    <cfRule type="expression" dxfId="2747" priority="2748">
      <formula>#REF!="Concepto"</formula>
    </cfRule>
    <cfRule type="expression" dxfId="2746" priority="2749">
      <formula>#REF!="TOTALES"</formula>
    </cfRule>
  </conditionalFormatting>
  <conditionalFormatting sqref="E340">
    <cfRule type="expression" dxfId="2745" priority="2744">
      <formula>#REF!="Capitulo"</formula>
    </cfRule>
    <cfRule type="expression" dxfId="2744" priority="2745">
      <formula>#REF!="Concepto"</formula>
    </cfRule>
    <cfRule type="expression" dxfId="2743" priority="2746">
      <formula>#REF!="TOTALES"</formula>
    </cfRule>
  </conditionalFormatting>
  <conditionalFormatting sqref="F340">
    <cfRule type="expression" dxfId="2742" priority="2741">
      <formula>#REF!="Capitulo"</formula>
    </cfRule>
    <cfRule type="expression" dxfId="2741" priority="2742">
      <formula>#REF!="Concepto"</formula>
    </cfRule>
    <cfRule type="expression" dxfId="2740" priority="2743">
      <formula>#REF!="TOTALES"</formula>
    </cfRule>
  </conditionalFormatting>
  <conditionalFormatting sqref="G340">
    <cfRule type="expression" dxfId="2739" priority="2738">
      <formula>#REF!="Capitulo"</formula>
    </cfRule>
    <cfRule type="expression" dxfId="2738" priority="2739">
      <formula>#REF!="Concepto"</formula>
    </cfRule>
    <cfRule type="expression" dxfId="2737" priority="2740">
      <formula>#REF!="TOTALES"</formula>
    </cfRule>
  </conditionalFormatting>
  <conditionalFormatting sqref="H340">
    <cfRule type="expression" dxfId="2736" priority="2735">
      <formula>#REF!="Capitulo"</formula>
    </cfRule>
    <cfRule type="expression" dxfId="2735" priority="2736">
      <formula>#REF!="Concepto"</formula>
    </cfRule>
    <cfRule type="expression" dxfId="2734" priority="2737">
      <formula>#REF!="TOTALES"</formula>
    </cfRule>
  </conditionalFormatting>
  <conditionalFormatting sqref="I340">
    <cfRule type="expression" dxfId="2733" priority="2732">
      <formula>#REF!="Capitulo"</formula>
    </cfRule>
    <cfRule type="expression" dxfId="2732" priority="2733">
      <formula>#REF!="Concepto"</formula>
    </cfRule>
    <cfRule type="expression" dxfId="2731" priority="2734">
      <formula>#REF!="TOTALES"</formula>
    </cfRule>
  </conditionalFormatting>
  <conditionalFormatting sqref="J340">
    <cfRule type="expression" dxfId="2730" priority="2729">
      <formula>#REF!="Capitulo"</formula>
    </cfRule>
    <cfRule type="expression" dxfId="2729" priority="2730">
      <formula>#REF!="Concepto"</formula>
    </cfRule>
    <cfRule type="expression" dxfId="2728" priority="2731">
      <formula>#REF!="TOTALES"</formula>
    </cfRule>
  </conditionalFormatting>
  <conditionalFormatting sqref="K435">
    <cfRule type="expression" dxfId="2727" priority="2726">
      <formula>#REF!="Capitulo"</formula>
    </cfRule>
    <cfRule type="expression" dxfId="2726" priority="2727">
      <formula>#REF!="Concepto"</formula>
    </cfRule>
    <cfRule type="expression" dxfId="2725" priority="2728">
      <formula>#REF!="TOTALES"</formula>
    </cfRule>
  </conditionalFormatting>
  <conditionalFormatting sqref="E435">
    <cfRule type="expression" dxfId="2724" priority="2723">
      <formula>#REF!="Capitulo"</formula>
    </cfRule>
    <cfRule type="expression" dxfId="2723" priority="2724">
      <formula>#REF!="Concepto"</formula>
    </cfRule>
    <cfRule type="expression" dxfId="2722" priority="2725">
      <formula>#REF!="TOTALES"</formula>
    </cfRule>
  </conditionalFormatting>
  <conditionalFormatting sqref="F435">
    <cfRule type="expression" dxfId="2721" priority="2720">
      <formula>#REF!="Capitulo"</formula>
    </cfRule>
    <cfRule type="expression" dxfId="2720" priority="2721">
      <formula>#REF!="Concepto"</formula>
    </cfRule>
    <cfRule type="expression" dxfId="2719" priority="2722">
      <formula>#REF!="TOTALES"</formula>
    </cfRule>
  </conditionalFormatting>
  <conditionalFormatting sqref="G435">
    <cfRule type="expression" dxfId="2718" priority="2717">
      <formula>#REF!="Capitulo"</formula>
    </cfRule>
    <cfRule type="expression" dxfId="2717" priority="2718">
      <formula>#REF!="Concepto"</formula>
    </cfRule>
    <cfRule type="expression" dxfId="2716" priority="2719">
      <formula>#REF!="TOTALES"</formula>
    </cfRule>
  </conditionalFormatting>
  <conditionalFormatting sqref="H435">
    <cfRule type="expression" dxfId="2715" priority="2714">
      <formula>#REF!="Capitulo"</formula>
    </cfRule>
    <cfRule type="expression" dxfId="2714" priority="2715">
      <formula>#REF!="Concepto"</formula>
    </cfRule>
    <cfRule type="expression" dxfId="2713" priority="2716">
      <formula>#REF!="TOTALES"</formula>
    </cfRule>
  </conditionalFormatting>
  <conditionalFormatting sqref="I435">
    <cfRule type="expression" dxfId="2712" priority="2711">
      <formula>#REF!="Capitulo"</formula>
    </cfRule>
    <cfRule type="expression" dxfId="2711" priority="2712">
      <formula>#REF!="Concepto"</formula>
    </cfRule>
    <cfRule type="expression" dxfId="2710" priority="2713">
      <formula>#REF!="TOTALES"</formula>
    </cfRule>
  </conditionalFormatting>
  <conditionalFormatting sqref="J435">
    <cfRule type="expression" dxfId="2709" priority="2708">
      <formula>#REF!="Capitulo"</formula>
    </cfRule>
    <cfRule type="expression" dxfId="2708" priority="2709">
      <formula>#REF!="Concepto"</formula>
    </cfRule>
    <cfRule type="expression" dxfId="2707" priority="2710">
      <formula>#REF!="TOTALES"</formula>
    </cfRule>
  </conditionalFormatting>
  <conditionalFormatting sqref="K436">
    <cfRule type="expression" dxfId="2706" priority="2705">
      <formula>#REF!="Capitulo"</formula>
    </cfRule>
    <cfRule type="expression" dxfId="2705" priority="2706">
      <formula>#REF!="Concepto"</formula>
    </cfRule>
    <cfRule type="expression" dxfId="2704" priority="2707">
      <formula>#REF!="TOTALES"</formula>
    </cfRule>
  </conditionalFormatting>
  <conditionalFormatting sqref="E436">
    <cfRule type="expression" dxfId="2703" priority="2702">
      <formula>#REF!="Capitulo"</formula>
    </cfRule>
    <cfRule type="expression" dxfId="2702" priority="2703">
      <formula>#REF!="Concepto"</formula>
    </cfRule>
    <cfRule type="expression" dxfId="2701" priority="2704">
      <formula>#REF!="TOTALES"</formula>
    </cfRule>
  </conditionalFormatting>
  <conditionalFormatting sqref="F436">
    <cfRule type="expression" dxfId="2700" priority="2699">
      <formula>#REF!="Capitulo"</formula>
    </cfRule>
    <cfRule type="expression" dxfId="2699" priority="2700">
      <formula>#REF!="Concepto"</formula>
    </cfRule>
    <cfRule type="expression" dxfId="2698" priority="2701">
      <formula>#REF!="TOTALES"</formula>
    </cfRule>
  </conditionalFormatting>
  <conditionalFormatting sqref="G436">
    <cfRule type="expression" dxfId="2697" priority="2696">
      <formula>#REF!="Capitulo"</formula>
    </cfRule>
    <cfRule type="expression" dxfId="2696" priority="2697">
      <formula>#REF!="Concepto"</formula>
    </cfRule>
    <cfRule type="expression" dxfId="2695" priority="2698">
      <formula>#REF!="TOTALES"</formula>
    </cfRule>
  </conditionalFormatting>
  <conditionalFormatting sqref="H436">
    <cfRule type="expression" dxfId="2694" priority="2693">
      <formula>#REF!="Capitulo"</formula>
    </cfRule>
    <cfRule type="expression" dxfId="2693" priority="2694">
      <formula>#REF!="Concepto"</formula>
    </cfRule>
    <cfRule type="expression" dxfId="2692" priority="2695">
      <formula>#REF!="TOTALES"</formula>
    </cfRule>
  </conditionalFormatting>
  <conditionalFormatting sqref="I436">
    <cfRule type="expression" dxfId="2691" priority="2690">
      <formula>#REF!="Capitulo"</formula>
    </cfRule>
    <cfRule type="expression" dxfId="2690" priority="2691">
      <formula>#REF!="Concepto"</formula>
    </cfRule>
    <cfRule type="expression" dxfId="2689" priority="2692">
      <formula>#REF!="TOTALES"</formula>
    </cfRule>
  </conditionalFormatting>
  <conditionalFormatting sqref="J436">
    <cfRule type="expression" dxfId="2688" priority="2687">
      <formula>#REF!="Capitulo"</formula>
    </cfRule>
    <cfRule type="expression" dxfId="2687" priority="2688">
      <formula>#REF!="Concepto"</formula>
    </cfRule>
    <cfRule type="expression" dxfId="2686" priority="2689">
      <formula>#REF!="TOTALES"</formula>
    </cfRule>
  </conditionalFormatting>
  <conditionalFormatting sqref="K441">
    <cfRule type="expression" dxfId="2685" priority="2684">
      <formula>#REF!="Capitulo"</formula>
    </cfRule>
    <cfRule type="expression" dxfId="2684" priority="2685">
      <formula>#REF!="Concepto"</formula>
    </cfRule>
    <cfRule type="expression" dxfId="2683" priority="2686">
      <formula>#REF!="TOTALES"</formula>
    </cfRule>
  </conditionalFormatting>
  <conditionalFormatting sqref="E441">
    <cfRule type="expression" dxfId="2682" priority="2681">
      <formula>#REF!="Capitulo"</formula>
    </cfRule>
    <cfRule type="expression" dxfId="2681" priority="2682">
      <formula>#REF!="Concepto"</formula>
    </cfRule>
    <cfRule type="expression" dxfId="2680" priority="2683">
      <formula>#REF!="TOTALES"</formula>
    </cfRule>
  </conditionalFormatting>
  <conditionalFormatting sqref="F441">
    <cfRule type="expression" dxfId="2679" priority="2678">
      <formula>#REF!="Capitulo"</formula>
    </cfRule>
    <cfRule type="expression" dxfId="2678" priority="2679">
      <formula>#REF!="Concepto"</formula>
    </cfRule>
    <cfRule type="expression" dxfId="2677" priority="2680">
      <formula>#REF!="TOTALES"</formula>
    </cfRule>
  </conditionalFormatting>
  <conditionalFormatting sqref="G441">
    <cfRule type="expression" dxfId="2676" priority="2675">
      <formula>#REF!="Capitulo"</formula>
    </cfRule>
    <cfRule type="expression" dxfId="2675" priority="2676">
      <formula>#REF!="Concepto"</formula>
    </cfRule>
    <cfRule type="expression" dxfId="2674" priority="2677">
      <formula>#REF!="TOTALES"</formula>
    </cfRule>
  </conditionalFormatting>
  <conditionalFormatting sqref="H441">
    <cfRule type="expression" dxfId="2673" priority="2672">
      <formula>#REF!="Capitulo"</formula>
    </cfRule>
    <cfRule type="expression" dxfId="2672" priority="2673">
      <formula>#REF!="Concepto"</formula>
    </cfRule>
    <cfRule type="expression" dxfId="2671" priority="2674">
      <formula>#REF!="TOTALES"</formula>
    </cfRule>
  </conditionalFormatting>
  <conditionalFormatting sqref="I441">
    <cfRule type="expression" dxfId="2670" priority="2669">
      <formula>#REF!="Capitulo"</formula>
    </cfRule>
    <cfRule type="expression" dxfId="2669" priority="2670">
      <formula>#REF!="Concepto"</formula>
    </cfRule>
    <cfRule type="expression" dxfId="2668" priority="2671">
      <formula>#REF!="TOTALES"</formula>
    </cfRule>
  </conditionalFormatting>
  <conditionalFormatting sqref="J441">
    <cfRule type="expression" dxfId="2667" priority="2666">
      <formula>#REF!="Capitulo"</formula>
    </cfRule>
    <cfRule type="expression" dxfId="2666" priority="2667">
      <formula>#REF!="Concepto"</formula>
    </cfRule>
    <cfRule type="expression" dxfId="2665" priority="2668">
      <formula>#REF!="TOTALES"</formula>
    </cfRule>
  </conditionalFormatting>
  <conditionalFormatting sqref="K446">
    <cfRule type="expression" dxfId="2664" priority="2663">
      <formula>#REF!="Capitulo"</formula>
    </cfRule>
    <cfRule type="expression" dxfId="2663" priority="2664">
      <formula>#REF!="Concepto"</formula>
    </cfRule>
    <cfRule type="expression" dxfId="2662" priority="2665">
      <formula>#REF!="TOTALES"</formula>
    </cfRule>
  </conditionalFormatting>
  <conditionalFormatting sqref="E446">
    <cfRule type="expression" dxfId="2661" priority="2660">
      <formula>#REF!="Capitulo"</formula>
    </cfRule>
    <cfRule type="expression" dxfId="2660" priority="2661">
      <formula>#REF!="Concepto"</formula>
    </cfRule>
    <cfRule type="expression" dxfId="2659" priority="2662">
      <formula>#REF!="TOTALES"</formula>
    </cfRule>
  </conditionalFormatting>
  <conditionalFormatting sqref="F446">
    <cfRule type="expression" dxfId="2658" priority="2657">
      <formula>#REF!="Capitulo"</formula>
    </cfRule>
    <cfRule type="expression" dxfId="2657" priority="2658">
      <formula>#REF!="Concepto"</formula>
    </cfRule>
    <cfRule type="expression" dxfId="2656" priority="2659">
      <formula>#REF!="TOTALES"</formula>
    </cfRule>
  </conditionalFormatting>
  <conditionalFormatting sqref="G446">
    <cfRule type="expression" dxfId="2655" priority="2654">
      <formula>#REF!="Capitulo"</formula>
    </cfRule>
    <cfRule type="expression" dxfId="2654" priority="2655">
      <formula>#REF!="Concepto"</formula>
    </cfRule>
    <cfRule type="expression" dxfId="2653" priority="2656">
      <formula>#REF!="TOTALES"</formula>
    </cfRule>
  </conditionalFormatting>
  <conditionalFormatting sqref="H446">
    <cfRule type="expression" dxfId="2652" priority="2651">
      <formula>#REF!="Capitulo"</formula>
    </cfRule>
    <cfRule type="expression" dxfId="2651" priority="2652">
      <formula>#REF!="Concepto"</formula>
    </cfRule>
    <cfRule type="expression" dxfId="2650" priority="2653">
      <formula>#REF!="TOTALES"</formula>
    </cfRule>
  </conditionalFormatting>
  <conditionalFormatting sqref="I446">
    <cfRule type="expression" dxfId="2649" priority="2648">
      <formula>#REF!="Capitulo"</formula>
    </cfRule>
    <cfRule type="expression" dxfId="2648" priority="2649">
      <formula>#REF!="Concepto"</formula>
    </cfRule>
    <cfRule type="expression" dxfId="2647" priority="2650">
      <formula>#REF!="TOTALES"</formula>
    </cfRule>
  </conditionalFormatting>
  <conditionalFormatting sqref="J446">
    <cfRule type="expression" dxfId="2646" priority="2645">
      <formula>#REF!="Capitulo"</formula>
    </cfRule>
    <cfRule type="expression" dxfId="2645" priority="2646">
      <formula>#REF!="Concepto"</formula>
    </cfRule>
    <cfRule type="expression" dxfId="2644" priority="2647">
      <formula>#REF!="TOTALES"</formula>
    </cfRule>
  </conditionalFormatting>
  <conditionalFormatting sqref="K455">
    <cfRule type="expression" dxfId="2643" priority="2642">
      <formula>#REF!="Capitulo"</formula>
    </cfRule>
    <cfRule type="expression" dxfId="2642" priority="2643">
      <formula>#REF!="Concepto"</formula>
    </cfRule>
    <cfRule type="expression" dxfId="2641" priority="2644">
      <formula>#REF!="TOTALES"</formula>
    </cfRule>
  </conditionalFormatting>
  <conditionalFormatting sqref="E455">
    <cfRule type="expression" dxfId="2640" priority="2639">
      <formula>#REF!="Capitulo"</formula>
    </cfRule>
    <cfRule type="expression" dxfId="2639" priority="2640">
      <formula>#REF!="Concepto"</formula>
    </cfRule>
    <cfRule type="expression" dxfId="2638" priority="2641">
      <formula>#REF!="TOTALES"</formula>
    </cfRule>
  </conditionalFormatting>
  <conditionalFormatting sqref="F455">
    <cfRule type="expression" dxfId="2637" priority="2636">
      <formula>#REF!="Capitulo"</formula>
    </cfRule>
    <cfRule type="expression" dxfId="2636" priority="2637">
      <formula>#REF!="Concepto"</formula>
    </cfRule>
    <cfRule type="expression" dxfId="2635" priority="2638">
      <formula>#REF!="TOTALES"</formula>
    </cfRule>
  </conditionalFormatting>
  <conditionalFormatting sqref="G455">
    <cfRule type="expression" dxfId="2634" priority="2633">
      <formula>#REF!="Capitulo"</formula>
    </cfRule>
    <cfRule type="expression" dxfId="2633" priority="2634">
      <formula>#REF!="Concepto"</formula>
    </cfRule>
    <cfRule type="expression" dxfId="2632" priority="2635">
      <formula>#REF!="TOTALES"</formula>
    </cfRule>
  </conditionalFormatting>
  <conditionalFormatting sqref="H455">
    <cfRule type="expression" dxfId="2631" priority="2630">
      <formula>#REF!="Capitulo"</formula>
    </cfRule>
    <cfRule type="expression" dxfId="2630" priority="2631">
      <formula>#REF!="Concepto"</formula>
    </cfRule>
    <cfRule type="expression" dxfId="2629" priority="2632">
      <formula>#REF!="TOTALES"</formula>
    </cfRule>
  </conditionalFormatting>
  <conditionalFormatting sqref="I455">
    <cfRule type="expression" dxfId="2628" priority="2627">
      <formula>#REF!="Capitulo"</formula>
    </cfRule>
    <cfRule type="expression" dxfId="2627" priority="2628">
      <formula>#REF!="Concepto"</formula>
    </cfRule>
    <cfRule type="expression" dxfId="2626" priority="2629">
      <formula>#REF!="TOTALES"</formula>
    </cfRule>
  </conditionalFormatting>
  <conditionalFormatting sqref="J455">
    <cfRule type="expression" dxfId="2625" priority="2624">
      <formula>#REF!="Capitulo"</formula>
    </cfRule>
    <cfRule type="expression" dxfId="2624" priority="2625">
      <formula>#REF!="Concepto"</formula>
    </cfRule>
    <cfRule type="expression" dxfId="2623" priority="2626">
      <formula>#REF!="TOTALES"</formula>
    </cfRule>
  </conditionalFormatting>
  <conditionalFormatting sqref="K460">
    <cfRule type="expression" dxfId="2622" priority="2621">
      <formula>#REF!="Capitulo"</formula>
    </cfRule>
    <cfRule type="expression" dxfId="2621" priority="2622">
      <formula>#REF!="Concepto"</formula>
    </cfRule>
    <cfRule type="expression" dxfId="2620" priority="2623">
      <formula>#REF!="TOTALES"</formula>
    </cfRule>
  </conditionalFormatting>
  <conditionalFormatting sqref="E460">
    <cfRule type="expression" dxfId="2619" priority="2618">
      <formula>#REF!="Capitulo"</formula>
    </cfRule>
    <cfRule type="expression" dxfId="2618" priority="2619">
      <formula>#REF!="Concepto"</formula>
    </cfRule>
    <cfRule type="expression" dxfId="2617" priority="2620">
      <formula>#REF!="TOTALES"</formula>
    </cfRule>
  </conditionalFormatting>
  <conditionalFormatting sqref="F460">
    <cfRule type="expression" dxfId="2616" priority="2615">
      <formula>#REF!="Capitulo"</formula>
    </cfRule>
    <cfRule type="expression" dxfId="2615" priority="2616">
      <formula>#REF!="Concepto"</formula>
    </cfRule>
    <cfRule type="expression" dxfId="2614" priority="2617">
      <formula>#REF!="TOTALES"</formula>
    </cfRule>
  </conditionalFormatting>
  <conditionalFormatting sqref="G460">
    <cfRule type="expression" dxfId="2613" priority="2612">
      <formula>#REF!="Capitulo"</formula>
    </cfRule>
    <cfRule type="expression" dxfId="2612" priority="2613">
      <formula>#REF!="Concepto"</formula>
    </cfRule>
    <cfRule type="expression" dxfId="2611" priority="2614">
      <formula>#REF!="TOTALES"</formula>
    </cfRule>
  </conditionalFormatting>
  <conditionalFormatting sqref="H460">
    <cfRule type="expression" dxfId="2610" priority="2609">
      <formula>#REF!="Capitulo"</formula>
    </cfRule>
    <cfRule type="expression" dxfId="2609" priority="2610">
      <formula>#REF!="Concepto"</formula>
    </cfRule>
    <cfRule type="expression" dxfId="2608" priority="2611">
      <formula>#REF!="TOTALES"</formula>
    </cfRule>
  </conditionalFormatting>
  <conditionalFormatting sqref="I460">
    <cfRule type="expression" dxfId="2607" priority="2606">
      <formula>#REF!="Capitulo"</formula>
    </cfRule>
    <cfRule type="expression" dxfId="2606" priority="2607">
      <formula>#REF!="Concepto"</formula>
    </cfRule>
    <cfRule type="expression" dxfId="2605" priority="2608">
      <formula>#REF!="TOTALES"</formula>
    </cfRule>
  </conditionalFormatting>
  <conditionalFormatting sqref="J460">
    <cfRule type="expression" dxfId="2604" priority="2603">
      <formula>#REF!="Capitulo"</formula>
    </cfRule>
    <cfRule type="expression" dxfId="2603" priority="2604">
      <formula>#REF!="Concepto"</formula>
    </cfRule>
    <cfRule type="expression" dxfId="2602" priority="2605">
      <formula>#REF!="TOTALES"</formula>
    </cfRule>
  </conditionalFormatting>
  <conditionalFormatting sqref="K467">
    <cfRule type="expression" dxfId="2601" priority="2600">
      <formula>#REF!="Capitulo"</formula>
    </cfRule>
    <cfRule type="expression" dxfId="2600" priority="2601">
      <formula>#REF!="Concepto"</formula>
    </cfRule>
    <cfRule type="expression" dxfId="2599" priority="2602">
      <formula>#REF!="TOTALES"</formula>
    </cfRule>
  </conditionalFormatting>
  <conditionalFormatting sqref="E467">
    <cfRule type="expression" dxfId="2598" priority="2597">
      <formula>#REF!="Capitulo"</formula>
    </cfRule>
    <cfRule type="expression" dxfId="2597" priority="2598">
      <formula>#REF!="Concepto"</formula>
    </cfRule>
    <cfRule type="expression" dxfId="2596" priority="2599">
      <formula>#REF!="TOTALES"</formula>
    </cfRule>
  </conditionalFormatting>
  <conditionalFormatting sqref="F467">
    <cfRule type="expression" dxfId="2595" priority="2594">
      <formula>#REF!="Capitulo"</formula>
    </cfRule>
    <cfRule type="expression" dxfId="2594" priority="2595">
      <formula>#REF!="Concepto"</formula>
    </cfRule>
    <cfRule type="expression" dxfId="2593" priority="2596">
      <formula>#REF!="TOTALES"</formula>
    </cfRule>
  </conditionalFormatting>
  <conditionalFormatting sqref="G467">
    <cfRule type="expression" dxfId="2592" priority="2591">
      <formula>#REF!="Capitulo"</formula>
    </cfRule>
    <cfRule type="expression" dxfId="2591" priority="2592">
      <formula>#REF!="Concepto"</formula>
    </cfRule>
    <cfRule type="expression" dxfId="2590" priority="2593">
      <formula>#REF!="TOTALES"</formula>
    </cfRule>
  </conditionalFormatting>
  <conditionalFormatting sqref="H467">
    <cfRule type="expression" dxfId="2589" priority="2588">
      <formula>#REF!="Capitulo"</formula>
    </cfRule>
    <cfRule type="expression" dxfId="2588" priority="2589">
      <formula>#REF!="Concepto"</formula>
    </cfRule>
    <cfRule type="expression" dxfId="2587" priority="2590">
      <formula>#REF!="TOTALES"</formula>
    </cfRule>
  </conditionalFormatting>
  <conditionalFormatting sqref="I467">
    <cfRule type="expression" dxfId="2586" priority="2585">
      <formula>#REF!="Capitulo"</formula>
    </cfRule>
    <cfRule type="expression" dxfId="2585" priority="2586">
      <formula>#REF!="Concepto"</formula>
    </cfRule>
    <cfRule type="expression" dxfId="2584" priority="2587">
      <formula>#REF!="TOTALES"</formula>
    </cfRule>
  </conditionalFormatting>
  <conditionalFormatting sqref="J467">
    <cfRule type="expression" dxfId="2583" priority="2582">
      <formula>#REF!="Capitulo"</formula>
    </cfRule>
    <cfRule type="expression" dxfId="2582" priority="2583">
      <formula>#REF!="Concepto"</formula>
    </cfRule>
    <cfRule type="expression" dxfId="2581" priority="2584">
      <formula>#REF!="TOTALES"</formula>
    </cfRule>
  </conditionalFormatting>
  <conditionalFormatting sqref="K469">
    <cfRule type="expression" dxfId="2580" priority="2579">
      <formula>#REF!="Capitulo"</formula>
    </cfRule>
    <cfRule type="expression" dxfId="2579" priority="2580">
      <formula>#REF!="Concepto"</formula>
    </cfRule>
    <cfRule type="expression" dxfId="2578" priority="2581">
      <formula>#REF!="TOTALES"</formula>
    </cfRule>
  </conditionalFormatting>
  <conditionalFormatting sqref="E469">
    <cfRule type="expression" dxfId="2577" priority="2576">
      <formula>#REF!="Capitulo"</formula>
    </cfRule>
    <cfRule type="expression" dxfId="2576" priority="2577">
      <formula>#REF!="Concepto"</formula>
    </cfRule>
    <cfRule type="expression" dxfId="2575" priority="2578">
      <formula>#REF!="TOTALES"</formula>
    </cfRule>
  </conditionalFormatting>
  <conditionalFormatting sqref="F469">
    <cfRule type="expression" dxfId="2574" priority="2573">
      <formula>#REF!="Capitulo"</formula>
    </cfRule>
    <cfRule type="expression" dxfId="2573" priority="2574">
      <formula>#REF!="Concepto"</formula>
    </cfRule>
    <cfRule type="expression" dxfId="2572" priority="2575">
      <formula>#REF!="TOTALES"</formula>
    </cfRule>
  </conditionalFormatting>
  <conditionalFormatting sqref="G469">
    <cfRule type="expression" dxfId="2571" priority="2570">
      <formula>#REF!="Capitulo"</formula>
    </cfRule>
    <cfRule type="expression" dxfId="2570" priority="2571">
      <formula>#REF!="Concepto"</formula>
    </cfRule>
    <cfRule type="expression" dxfId="2569" priority="2572">
      <formula>#REF!="TOTALES"</formula>
    </cfRule>
  </conditionalFormatting>
  <conditionalFormatting sqref="H469">
    <cfRule type="expression" dxfId="2568" priority="2567">
      <formula>#REF!="Capitulo"</formula>
    </cfRule>
    <cfRule type="expression" dxfId="2567" priority="2568">
      <formula>#REF!="Concepto"</formula>
    </cfRule>
    <cfRule type="expression" dxfId="2566" priority="2569">
      <formula>#REF!="TOTALES"</formula>
    </cfRule>
  </conditionalFormatting>
  <conditionalFormatting sqref="I469">
    <cfRule type="expression" dxfId="2565" priority="2564">
      <formula>#REF!="Capitulo"</formula>
    </cfRule>
    <cfRule type="expression" dxfId="2564" priority="2565">
      <formula>#REF!="Concepto"</formula>
    </cfRule>
    <cfRule type="expression" dxfId="2563" priority="2566">
      <formula>#REF!="TOTALES"</formula>
    </cfRule>
  </conditionalFormatting>
  <conditionalFormatting sqref="J469">
    <cfRule type="expression" dxfId="2562" priority="2561">
      <formula>#REF!="Capitulo"</formula>
    </cfRule>
    <cfRule type="expression" dxfId="2561" priority="2562">
      <formula>#REF!="Concepto"</formula>
    </cfRule>
    <cfRule type="expression" dxfId="2560" priority="2563">
      <formula>#REF!="TOTALES"</formula>
    </cfRule>
  </conditionalFormatting>
  <conditionalFormatting sqref="K472">
    <cfRule type="expression" dxfId="2559" priority="2558">
      <formula>#REF!="Capitulo"</formula>
    </cfRule>
    <cfRule type="expression" dxfId="2558" priority="2559">
      <formula>#REF!="Concepto"</formula>
    </cfRule>
    <cfRule type="expression" dxfId="2557" priority="2560">
      <formula>#REF!="TOTALES"</formula>
    </cfRule>
  </conditionalFormatting>
  <conditionalFormatting sqref="E472">
    <cfRule type="expression" dxfId="2556" priority="2555">
      <formula>#REF!="Capitulo"</formula>
    </cfRule>
    <cfRule type="expression" dxfId="2555" priority="2556">
      <formula>#REF!="Concepto"</formula>
    </cfRule>
    <cfRule type="expression" dxfId="2554" priority="2557">
      <formula>#REF!="TOTALES"</formula>
    </cfRule>
  </conditionalFormatting>
  <conditionalFormatting sqref="F472">
    <cfRule type="expression" dxfId="2553" priority="2552">
      <formula>#REF!="Capitulo"</formula>
    </cfRule>
    <cfRule type="expression" dxfId="2552" priority="2553">
      <formula>#REF!="Concepto"</formula>
    </cfRule>
    <cfRule type="expression" dxfId="2551" priority="2554">
      <formula>#REF!="TOTALES"</formula>
    </cfRule>
  </conditionalFormatting>
  <conditionalFormatting sqref="G472">
    <cfRule type="expression" dxfId="2550" priority="2549">
      <formula>#REF!="Capitulo"</formula>
    </cfRule>
    <cfRule type="expression" dxfId="2549" priority="2550">
      <formula>#REF!="Concepto"</formula>
    </cfRule>
    <cfRule type="expression" dxfId="2548" priority="2551">
      <formula>#REF!="TOTALES"</formula>
    </cfRule>
  </conditionalFormatting>
  <conditionalFormatting sqref="H472">
    <cfRule type="expression" dxfId="2547" priority="2546">
      <formula>#REF!="Capitulo"</formula>
    </cfRule>
    <cfRule type="expression" dxfId="2546" priority="2547">
      <formula>#REF!="Concepto"</formula>
    </cfRule>
    <cfRule type="expression" dxfId="2545" priority="2548">
      <formula>#REF!="TOTALES"</formula>
    </cfRule>
  </conditionalFormatting>
  <conditionalFormatting sqref="I472">
    <cfRule type="expression" dxfId="2544" priority="2543">
      <formula>#REF!="Capitulo"</formula>
    </cfRule>
    <cfRule type="expression" dxfId="2543" priority="2544">
      <formula>#REF!="Concepto"</formula>
    </cfRule>
    <cfRule type="expression" dxfId="2542" priority="2545">
      <formula>#REF!="TOTALES"</formula>
    </cfRule>
  </conditionalFormatting>
  <conditionalFormatting sqref="J472">
    <cfRule type="expression" dxfId="2541" priority="2540">
      <formula>#REF!="Capitulo"</formula>
    </cfRule>
    <cfRule type="expression" dxfId="2540" priority="2541">
      <formula>#REF!="Concepto"</formula>
    </cfRule>
    <cfRule type="expression" dxfId="2539" priority="2542">
      <formula>#REF!="TOTALES"</formula>
    </cfRule>
  </conditionalFormatting>
  <conditionalFormatting sqref="K473">
    <cfRule type="expression" dxfId="2538" priority="2537">
      <formula>#REF!="Capitulo"</formula>
    </cfRule>
    <cfRule type="expression" dxfId="2537" priority="2538">
      <formula>#REF!="Concepto"</formula>
    </cfRule>
    <cfRule type="expression" dxfId="2536" priority="2539">
      <formula>#REF!="TOTALES"</formula>
    </cfRule>
  </conditionalFormatting>
  <conditionalFormatting sqref="E473">
    <cfRule type="expression" dxfId="2535" priority="2534">
      <formula>#REF!="Capitulo"</formula>
    </cfRule>
    <cfRule type="expression" dxfId="2534" priority="2535">
      <formula>#REF!="Concepto"</formula>
    </cfRule>
    <cfRule type="expression" dxfId="2533" priority="2536">
      <formula>#REF!="TOTALES"</formula>
    </cfRule>
  </conditionalFormatting>
  <conditionalFormatting sqref="F473">
    <cfRule type="expression" dxfId="2532" priority="2531">
      <formula>#REF!="Capitulo"</formula>
    </cfRule>
    <cfRule type="expression" dxfId="2531" priority="2532">
      <formula>#REF!="Concepto"</formula>
    </cfRule>
    <cfRule type="expression" dxfId="2530" priority="2533">
      <formula>#REF!="TOTALES"</formula>
    </cfRule>
  </conditionalFormatting>
  <conditionalFormatting sqref="G473">
    <cfRule type="expression" dxfId="2529" priority="2528">
      <formula>#REF!="Capitulo"</formula>
    </cfRule>
    <cfRule type="expression" dxfId="2528" priority="2529">
      <formula>#REF!="Concepto"</formula>
    </cfRule>
    <cfRule type="expression" dxfId="2527" priority="2530">
      <formula>#REF!="TOTALES"</formula>
    </cfRule>
  </conditionalFormatting>
  <conditionalFormatting sqref="H473">
    <cfRule type="expression" dxfId="2526" priority="2525">
      <formula>#REF!="Capitulo"</formula>
    </cfRule>
    <cfRule type="expression" dxfId="2525" priority="2526">
      <formula>#REF!="Concepto"</formula>
    </cfRule>
    <cfRule type="expression" dxfId="2524" priority="2527">
      <formula>#REF!="TOTALES"</formula>
    </cfRule>
  </conditionalFormatting>
  <conditionalFormatting sqref="I473">
    <cfRule type="expression" dxfId="2523" priority="2522">
      <formula>#REF!="Capitulo"</formula>
    </cfRule>
    <cfRule type="expression" dxfId="2522" priority="2523">
      <formula>#REF!="Concepto"</formula>
    </cfRule>
    <cfRule type="expression" dxfId="2521" priority="2524">
      <formula>#REF!="TOTALES"</formula>
    </cfRule>
  </conditionalFormatting>
  <conditionalFormatting sqref="J473">
    <cfRule type="expression" dxfId="2520" priority="2519">
      <formula>#REF!="Capitulo"</formula>
    </cfRule>
    <cfRule type="expression" dxfId="2519" priority="2520">
      <formula>#REF!="Concepto"</formula>
    </cfRule>
    <cfRule type="expression" dxfId="2518" priority="2521">
      <formula>#REF!="TOTALES"</formula>
    </cfRule>
  </conditionalFormatting>
  <conditionalFormatting sqref="K482">
    <cfRule type="expression" dxfId="2517" priority="2516">
      <formula>#REF!="Capitulo"</formula>
    </cfRule>
    <cfRule type="expression" dxfId="2516" priority="2517">
      <formula>#REF!="Concepto"</formula>
    </cfRule>
    <cfRule type="expression" dxfId="2515" priority="2518">
      <formula>#REF!="TOTALES"</formula>
    </cfRule>
  </conditionalFormatting>
  <conditionalFormatting sqref="E482">
    <cfRule type="expression" dxfId="2514" priority="2513">
      <formula>#REF!="Capitulo"</formula>
    </cfRule>
    <cfRule type="expression" dxfId="2513" priority="2514">
      <formula>#REF!="Concepto"</formula>
    </cfRule>
    <cfRule type="expression" dxfId="2512" priority="2515">
      <formula>#REF!="TOTALES"</formula>
    </cfRule>
  </conditionalFormatting>
  <conditionalFormatting sqref="F482">
    <cfRule type="expression" dxfId="2511" priority="2510">
      <formula>#REF!="Capitulo"</formula>
    </cfRule>
    <cfRule type="expression" dxfId="2510" priority="2511">
      <formula>#REF!="Concepto"</formula>
    </cfRule>
    <cfRule type="expression" dxfId="2509" priority="2512">
      <formula>#REF!="TOTALES"</formula>
    </cfRule>
  </conditionalFormatting>
  <conditionalFormatting sqref="G482">
    <cfRule type="expression" dxfId="2508" priority="2507">
      <formula>#REF!="Capitulo"</formula>
    </cfRule>
    <cfRule type="expression" dxfId="2507" priority="2508">
      <formula>#REF!="Concepto"</formula>
    </cfRule>
    <cfRule type="expression" dxfId="2506" priority="2509">
      <formula>#REF!="TOTALES"</formula>
    </cfRule>
  </conditionalFormatting>
  <conditionalFormatting sqref="H482">
    <cfRule type="expression" dxfId="2505" priority="2504">
      <formula>#REF!="Capitulo"</formula>
    </cfRule>
    <cfRule type="expression" dxfId="2504" priority="2505">
      <formula>#REF!="Concepto"</formula>
    </cfRule>
    <cfRule type="expression" dxfId="2503" priority="2506">
      <formula>#REF!="TOTALES"</formula>
    </cfRule>
  </conditionalFormatting>
  <conditionalFormatting sqref="I482">
    <cfRule type="expression" dxfId="2502" priority="2501">
      <formula>#REF!="Capitulo"</formula>
    </cfRule>
    <cfRule type="expression" dxfId="2501" priority="2502">
      <formula>#REF!="Concepto"</formula>
    </cfRule>
    <cfRule type="expression" dxfId="2500" priority="2503">
      <formula>#REF!="TOTALES"</formula>
    </cfRule>
  </conditionalFormatting>
  <conditionalFormatting sqref="J482">
    <cfRule type="expression" dxfId="2499" priority="2498">
      <formula>#REF!="Capitulo"</formula>
    </cfRule>
    <cfRule type="expression" dxfId="2498" priority="2499">
      <formula>#REF!="Concepto"</formula>
    </cfRule>
    <cfRule type="expression" dxfId="2497" priority="2500">
      <formula>#REF!="TOTALES"</formula>
    </cfRule>
  </conditionalFormatting>
  <conditionalFormatting sqref="K486">
    <cfRule type="expression" dxfId="2496" priority="2495">
      <formula>#REF!="Capitulo"</formula>
    </cfRule>
    <cfRule type="expression" dxfId="2495" priority="2496">
      <formula>#REF!="Concepto"</formula>
    </cfRule>
    <cfRule type="expression" dxfId="2494" priority="2497">
      <formula>#REF!="TOTALES"</formula>
    </cfRule>
  </conditionalFormatting>
  <conditionalFormatting sqref="E486">
    <cfRule type="expression" dxfId="2493" priority="2492">
      <formula>#REF!="Capitulo"</formula>
    </cfRule>
    <cfRule type="expression" dxfId="2492" priority="2493">
      <formula>#REF!="Concepto"</formula>
    </cfRule>
    <cfRule type="expression" dxfId="2491" priority="2494">
      <formula>#REF!="TOTALES"</formula>
    </cfRule>
  </conditionalFormatting>
  <conditionalFormatting sqref="F486">
    <cfRule type="expression" dxfId="2490" priority="2489">
      <formula>#REF!="Capitulo"</formula>
    </cfRule>
    <cfRule type="expression" dxfId="2489" priority="2490">
      <formula>#REF!="Concepto"</formula>
    </cfRule>
    <cfRule type="expression" dxfId="2488" priority="2491">
      <formula>#REF!="TOTALES"</formula>
    </cfRule>
  </conditionalFormatting>
  <conditionalFormatting sqref="G486">
    <cfRule type="expression" dxfId="2487" priority="2486">
      <formula>#REF!="Capitulo"</formula>
    </cfRule>
    <cfRule type="expression" dxfId="2486" priority="2487">
      <formula>#REF!="Concepto"</formula>
    </cfRule>
    <cfRule type="expression" dxfId="2485" priority="2488">
      <formula>#REF!="TOTALES"</formula>
    </cfRule>
  </conditionalFormatting>
  <conditionalFormatting sqref="H486">
    <cfRule type="expression" dxfId="2484" priority="2483">
      <formula>#REF!="Capitulo"</formula>
    </cfRule>
    <cfRule type="expression" dxfId="2483" priority="2484">
      <formula>#REF!="Concepto"</formula>
    </cfRule>
    <cfRule type="expression" dxfId="2482" priority="2485">
      <formula>#REF!="TOTALES"</formula>
    </cfRule>
  </conditionalFormatting>
  <conditionalFormatting sqref="I486">
    <cfRule type="expression" dxfId="2481" priority="2480">
      <formula>#REF!="Capitulo"</formula>
    </cfRule>
    <cfRule type="expression" dxfId="2480" priority="2481">
      <formula>#REF!="Concepto"</formula>
    </cfRule>
    <cfRule type="expression" dxfId="2479" priority="2482">
      <formula>#REF!="TOTALES"</formula>
    </cfRule>
  </conditionalFormatting>
  <conditionalFormatting sqref="J486">
    <cfRule type="expression" dxfId="2478" priority="2477">
      <formula>#REF!="Capitulo"</formula>
    </cfRule>
    <cfRule type="expression" dxfId="2477" priority="2478">
      <formula>#REF!="Concepto"</formula>
    </cfRule>
    <cfRule type="expression" dxfId="2476" priority="2479">
      <formula>#REF!="TOTALES"</formula>
    </cfRule>
  </conditionalFormatting>
  <conditionalFormatting sqref="K496">
    <cfRule type="expression" dxfId="2475" priority="2474">
      <formula>#REF!="Capitulo"</formula>
    </cfRule>
    <cfRule type="expression" dxfId="2474" priority="2475">
      <formula>#REF!="Concepto"</formula>
    </cfRule>
    <cfRule type="expression" dxfId="2473" priority="2476">
      <formula>#REF!="TOTALES"</formula>
    </cfRule>
  </conditionalFormatting>
  <conditionalFormatting sqref="E496">
    <cfRule type="expression" dxfId="2472" priority="2471">
      <formula>#REF!="Capitulo"</formula>
    </cfRule>
    <cfRule type="expression" dxfId="2471" priority="2472">
      <formula>#REF!="Concepto"</formula>
    </cfRule>
    <cfRule type="expression" dxfId="2470" priority="2473">
      <formula>#REF!="TOTALES"</formula>
    </cfRule>
  </conditionalFormatting>
  <conditionalFormatting sqref="F496">
    <cfRule type="expression" dxfId="2469" priority="2468">
      <formula>#REF!="Capitulo"</formula>
    </cfRule>
    <cfRule type="expression" dxfId="2468" priority="2469">
      <formula>#REF!="Concepto"</formula>
    </cfRule>
    <cfRule type="expression" dxfId="2467" priority="2470">
      <formula>#REF!="TOTALES"</formula>
    </cfRule>
  </conditionalFormatting>
  <conditionalFormatting sqref="G496">
    <cfRule type="expression" dxfId="2466" priority="2465">
      <formula>#REF!="Capitulo"</formula>
    </cfRule>
    <cfRule type="expression" dxfId="2465" priority="2466">
      <formula>#REF!="Concepto"</formula>
    </cfRule>
    <cfRule type="expression" dxfId="2464" priority="2467">
      <formula>#REF!="TOTALES"</formula>
    </cfRule>
  </conditionalFormatting>
  <conditionalFormatting sqref="H496">
    <cfRule type="expression" dxfId="2463" priority="2462">
      <formula>#REF!="Capitulo"</formula>
    </cfRule>
    <cfRule type="expression" dxfId="2462" priority="2463">
      <formula>#REF!="Concepto"</formula>
    </cfRule>
    <cfRule type="expression" dxfId="2461" priority="2464">
      <formula>#REF!="TOTALES"</formula>
    </cfRule>
  </conditionalFormatting>
  <conditionalFormatting sqref="I496">
    <cfRule type="expression" dxfId="2460" priority="2459">
      <formula>#REF!="Capitulo"</formula>
    </cfRule>
    <cfRule type="expression" dxfId="2459" priority="2460">
      <formula>#REF!="Concepto"</formula>
    </cfRule>
    <cfRule type="expression" dxfId="2458" priority="2461">
      <formula>#REF!="TOTALES"</formula>
    </cfRule>
  </conditionalFormatting>
  <conditionalFormatting sqref="J496">
    <cfRule type="expression" dxfId="2457" priority="2456">
      <formula>#REF!="Capitulo"</formula>
    </cfRule>
    <cfRule type="expression" dxfId="2456" priority="2457">
      <formula>#REF!="Concepto"</formula>
    </cfRule>
    <cfRule type="expression" dxfId="2455" priority="2458">
      <formula>#REF!="TOTALES"</formula>
    </cfRule>
  </conditionalFormatting>
  <conditionalFormatting sqref="K506">
    <cfRule type="expression" dxfId="2454" priority="2453">
      <formula>#REF!="Capitulo"</formula>
    </cfRule>
    <cfRule type="expression" dxfId="2453" priority="2454">
      <formula>#REF!="Concepto"</formula>
    </cfRule>
    <cfRule type="expression" dxfId="2452" priority="2455">
      <formula>#REF!="TOTALES"</formula>
    </cfRule>
  </conditionalFormatting>
  <conditionalFormatting sqref="E506">
    <cfRule type="expression" dxfId="2451" priority="2450">
      <formula>#REF!="Capitulo"</formula>
    </cfRule>
    <cfRule type="expression" dxfId="2450" priority="2451">
      <formula>#REF!="Concepto"</formula>
    </cfRule>
    <cfRule type="expression" dxfId="2449" priority="2452">
      <formula>#REF!="TOTALES"</formula>
    </cfRule>
  </conditionalFormatting>
  <conditionalFormatting sqref="F506">
    <cfRule type="expression" dxfId="2448" priority="2447">
      <formula>#REF!="Capitulo"</formula>
    </cfRule>
    <cfRule type="expression" dxfId="2447" priority="2448">
      <formula>#REF!="Concepto"</formula>
    </cfRule>
    <cfRule type="expression" dxfId="2446" priority="2449">
      <formula>#REF!="TOTALES"</formula>
    </cfRule>
  </conditionalFormatting>
  <conditionalFormatting sqref="G506">
    <cfRule type="expression" dxfId="2445" priority="2444">
      <formula>#REF!="Capitulo"</formula>
    </cfRule>
    <cfRule type="expression" dxfId="2444" priority="2445">
      <formula>#REF!="Concepto"</formula>
    </cfRule>
    <cfRule type="expression" dxfId="2443" priority="2446">
      <formula>#REF!="TOTALES"</formula>
    </cfRule>
  </conditionalFormatting>
  <conditionalFormatting sqref="H506">
    <cfRule type="expression" dxfId="2442" priority="2441">
      <formula>#REF!="Capitulo"</formula>
    </cfRule>
    <cfRule type="expression" dxfId="2441" priority="2442">
      <formula>#REF!="Concepto"</formula>
    </cfRule>
    <cfRule type="expression" dxfId="2440" priority="2443">
      <formula>#REF!="TOTALES"</formula>
    </cfRule>
  </conditionalFormatting>
  <conditionalFormatting sqref="I506">
    <cfRule type="expression" dxfId="2439" priority="2438">
      <formula>#REF!="Capitulo"</formula>
    </cfRule>
    <cfRule type="expression" dxfId="2438" priority="2439">
      <formula>#REF!="Concepto"</formula>
    </cfRule>
    <cfRule type="expression" dxfId="2437" priority="2440">
      <formula>#REF!="TOTALES"</formula>
    </cfRule>
  </conditionalFormatting>
  <conditionalFormatting sqref="J506">
    <cfRule type="expression" dxfId="2436" priority="2435">
      <formula>#REF!="Capitulo"</formula>
    </cfRule>
    <cfRule type="expression" dxfId="2435" priority="2436">
      <formula>#REF!="Concepto"</formula>
    </cfRule>
    <cfRule type="expression" dxfId="2434" priority="2437">
      <formula>#REF!="TOTALES"</formula>
    </cfRule>
  </conditionalFormatting>
  <conditionalFormatting sqref="K514">
    <cfRule type="expression" dxfId="2433" priority="2432">
      <formula>#REF!="Capitulo"</formula>
    </cfRule>
    <cfRule type="expression" dxfId="2432" priority="2433">
      <formula>#REF!="Concepto"</formula>
    </cfRule>
    <cfRule type="expression" dxfId="2431" priority="2434">
      <formula>#REF!="TOTALES"</formula>
    </cfRule>
  </conditionalFormatting>
  <conditionalFormatting sqref="E514">
    <cfRule type="expression" dxfId="2430" priority="2429">
      <formula>#REF!="Capitulo"</formula>
    </cfRule>
    <cfRule type="expression" dxfId="2429" priority="2430">
      <formula>#REF!="Concepto"</formula>
    </cfRule>
    <cfRule type="expression" dxfId="2428" priority="2431">
      <formula>#REF!="TOTALES"</formula>
    </cfRule>
  </conditionalFormatting>
  <conditionalFormatting sqref="F514">
    <cfRule type="expression" dxfId="2427" priority="2426">
      <formula>#REF!="Capitulo"</formula>
    </cfRule>
    <cfRule type="expression" dxfId="2426" priority="2427">
      <formula>#REF!="Concepto"</formula>
    </cfRule>
    <cfRule type="expression" dxfId="2425" priority="2428">
      <formula>#REF!="TOTALES"</formula>
    </cfRule>
  </conditionalFormatting>
  <conditionalFormatting sqref="G514">
    <cfRule type="expression" dxfId="2424" priority="2423">
      <formula>#REF!="Capitulo"</formula>
    </cfRule>
    <cfRule type="expression" dxfId="2423" priority="2424">
      <formula>#REF!="Concepto"</formula>
    </cfRule>
    <cfRule type="expression" dxfId="2422" priority="2425">
      <formula>#REF!="TOTALES"</formula>
    </cfRule>
  </conditionalFormatting>
  <conditionalFormatting sqref="H514">
    <cfRule type="expression" dxfId="2421" priority="2420">
      <formula>#REF!="Capitulo"</formula>
    </cfRule>
    <cfRule type="expression" dxfId="2420" priority="2421">
      <formula>#REF!="Concepto"</formula>
    </cfRule>
    <cfRule type="expression" dxfId="2419" priority="2422">
      <formula>#REF!="TOTALES"</formula>
    </cfRule>
  </conditionalFormatting>
  <conditionalFormatting sqref="I514">
    <cfRule type="expression" dxfId="2418" priority="2417">
      <formula>#REF!="Capitulo"</formula>
    </cfRule>
    <cfRule type="expression" dxfId="2417" priority="2418">
      <formula>#REF!="Concepto"</formula>
    </cfRule>
    <cfRule type="expression" dxfId="2416" priority="2419">
      <formula>#REF!="TOTALES"</formula>
    </cfRule>
  </conditionalFormatting>
  <conditionalFormatting sqref="J514">
    <cfRule type="expression" dxfId="2415" priority="2414">
      <formula>#REF!="Capitulo"</formula>
    </cfRule>
    <cfRule type="expression" dxfId="2414" priority="2415">
      <formula>#REF!="Concepto"</formula>
    </cfRule>
    <cfRule type="expression" dxfId="2413" priority="2416">
      <formula>#REF!="TOTALES"</formula>
    </cfRule>
  </conditionalFormatting>
  <conditionalFormatting sqref="K517">
    <cfRule type="expression" dxfId="2412" priority="2411">
      <formula>#REF!="Capitulo"</formula>
    </cfRule>
    <cfRule type="expression" dxfId="2411" priority="2412">
      <formula>#REF!="Concepto"</formula>
    </cfRule>
    <cfRule type="expression" dxfId="2410" priority="2413">
      <formula>#REF!="TOTALES"</formula>
    </cfRule>
  </conditionalFormatting>
  <conditionalFormatting sqref="E517">
    <cfRule type="expression" dxfId="2409" priority="2408">
      <formula>#REF!="Capitulo"</formula>
    </cfRule>
    <cfRule type="expression" dxfId="2408" priority="2409">
      <formula>#REF!="Concepto"</formula>
    </cfRule>
    <cfRule type="expression" dxfId="2407" priority="2410">
      <formula>#REF!="TOTALES"</formula>
    </cfRule>
  </conditionalFormatting>
  <conditionalFormatting sqref="F517">
    <cfRule type="expression" dxfId="2406" priority="2405">
      <formula>#REF!="Capitulo"</formula>
    </cfRule>
    <cfRule type="expression" dxfId="2405" priority="2406">
      <formula>#REF!="Concepto"</formula>
    </cfRule>
    <cfRule type="expression" dxfId="2404" priority="2407">
      <formula>#REF!="TOTALES"</formula>
    </cfRule>
  </conditionalFormatting>
  <conditionalFormatting sqref="G517">
    <cfRule type="expression" dxfId="2403" priority="2402">
      <formula>#REF!="Capitulo"</formula>
    </cfRule>
    <cfRule type="expression" dxfId="2402" priority="2403">
      <formula>#REF!="Concepto"</formula>
    </cfRule>
    <cfRule type="expression" dxfId="2401" priority="2404">
      <formula>#REF!="TOTALES"</formula>
    </cfRule>
  </conditionalFormatting>
  <conditionalFormatting sqref="H517">
    <cfRule type="expression" dxfId="2400" priority="2399">
      <formula>#REF!="Capitulo"</formula>
    </cfRule>
    <cfRule type="expression" dxfId="2399" priority="2400">
      <formula>#REF!="Concepto"</formula>
    </cfRule>
    <cfRule type="expression" dxfId="2398" priority="2401">
      <formula>#REF!="TOTALES"</formula>
    </cfRule>
  </conditionalFormatting>
  <conditionalFormatting sqref="I517">
    <cfRule type="expression" dxfId="2397" priority="2396">
      <formula>#REF!="Capitulo"</formula>
    </cfRule>
    <cfRule type="expression" dxfId="2396" priority="2397">
      <formula>#REF!="Concepto"</formula>
    </cfRule>
    <cfRule type="expression" dxfId="2395" priority="2398">
      <formula>#REF!="TOTALES"</formula>
    </cfRule>
  </conditionalFormatting>
  <conditionalFormatting sqref="J517">
    <cfRule type="expression" dxfId="2394" priority="2393">
      <formula>#REF!="Capitulo"</formula>
    </cfRule>
    <cfRule type="expression" dxfId="2393" priority="2394">
      <formula>#REF!="Concepto"</formula>
    </cfRule>
    <cfRule type="expression" dxfId="2392" priority="2395">
      <formula>#REF!="TOTALES"</formula>
    </cfRule>
  </conditionalFormatting>
  <conditionalFormatting sqref="K523">
    <cfRule type="expression" dxfId="2391" priority="2390">
      <formula>#REF!="Capitulo"</formula>
    </cfRule>
    <cfRule type="expression" dxfId="2390" priority="2391">
      <formula>#REF!="Concepto"</formula>
    </cfRule>
    <cfRule type="expression" dxfId="2389" priority="2392">
      <formula>#REF!="TOTALES"</formula>
    </cfRule>
  </conditionalFormatting>
  <conditionalFormatting sqref="E523">
    <cfRule type="expression" dxfId="2388" priority="2387">
      <formula>#REF!="Capitulo"</formula>
    </cfRule>
    <cfRule type="expression" dxfId="2387" priority="2388">
      <formula>#REF!="Concepto"</formula>
    </cfRule>
    <cfRule type="expression" dxfId="2386" priority="2389">
      <formula>#REF!="TOTALES"</formula>
    </cfRule>
  </conditionalFormatting>
  <conditionalFormatting sqref="F523">
    <cfRule type="expression" dxfId="2385" priority="2384">
      <formula>#REF!="Capitulo"</formula>
    </cfRule>
    <cfRule type="expression" dxfId="2384" priority="2385">
      <formula>#REF!="Concepto"</formula>
    </cfRule>
    <cfRule type="expression" dxfId="2383" priority="2386">
      <formula>#REF!="TOTALES"</formula>
    </cfRule>
  </conditionalFormatting>
  <conditionalFormatting sqref="G523">
    <cfRule type="expression" dxfId="2382" priority="2381">
      <formula>#REF!="Capitulo"</formula>
    </cfRule>
    <cfRule type="expression" dxfId="2381" priority="2382">
      <formula>#REF!="Concepto"</formula>
    </cfRule>
    <cfRule type="expression" dxfId="2380" priority="2383">
      <formula>#REF!="TOTALES"</formula>
    </cfRule>
  </conditionalFormatting>
  <conditionalFormatting sqref="H523">
    <cfRule type="expression" dxfId="2379" priority="2378">
      <formula>#REF!="Capitulo"</formula>
    </cfRule>
    <cfRule type="expression" dxfId="2378" priority="2379">
      <formula>#REF!="Concepto"</formula>
    </cfRule>
    <cfRule type="expression" dxfId="2377" priority="2380">
      <formula>#REF!="TOTALES"</formula>
    </cfRule>
  </conditionalFormatting>
  <conditionalFormatting sqref="I523">
    <cfRule type="expression" dxfId="2376" priority="2375">
      <formula>#REF!="Capitulo"</formula>
    </cfRule>
    <cfRule type="expression" dxfId="2375" priority="2376">
      <formula>#REF!="Concepto"</formula>
    </cfRule>
    <cfRule type="expression" dxfId="2374" priority="2377">
      <formula>#REF!="TOTALES"</formula>
    </cfRule>
  </conditionalFormatting>
  <conditionalFormatting sqref="J523">
    <cfRule type="expression" dxfId="2373" priority="2372">
      <formula>#REF!="Capitulo"</formula>
    </cfRule>
    <cfRule type="expression" dxfId="2372" priority="2373">
      <formula>#REF!="Concepto"</formula>
    </cfRule>
    <cfRule type="expression" dxfId="2371" priority="2374">
      <formula>#REF!="TOTALES"</formula>
    </cfRule>
  </conditionalFormatting>
  <conditionalFormatting sqref="K527">
    <cfRule type="expression" dxfId="2370" priority="2369">
      <formula>#REF!="Capitulo"</formula>
    </cfRule>
    <cfRule type="expression" dxfId="2369" priority="2370">
      <formula>#REF!="Concepto"</formula>
    </cfRule>
    <cfRule type="expression" dxfId="2368" priority="2371">
      <formula>#REF!="TOTALES"</formula>
    </cfRule>
  </conditionalFormatting>
  <conditionalFormatting sqref="E527">
    <cfRule type="expression" dxfId="2367" priority="2366">
      <formula>#REF!="Capitulo"</formula>
    </cfRule>
    <cfRule type="expression" dxfId="2366" priority="2367">
      <formula>#REF!="Concepto"</formula>
    </cfRule>
    <cfRule type="expression" dxfId="2365" priority="2368">
      <formula>#REF!="TOTALES"</formula>
    </cfRule>
  </conditionalFormatting>
  <conditionalFormatting sqref="F527">
    <cfRule type="expression" dxfId="2364" priority="2363">
      <formula>#REF!="Capitulo"</formula>
    </cfRule>
    <cfRule type="expression" dxfId="2363" priority="2364">
      <formula>#REF!="Concepto"</formula>
    </cfRule>
    <cfRule type="expression" dxfId="2362" priority="2365">
      <formula>#REF!="TOTALES"</formula>
    </cfRule>
  </conditionalFormatting>
  <conditionalFormatting sqref="G527">
    <cfRule type="expression" dxfId="2361" priority="2360">
      <formula>#REF!="Capitulo"</formula>
    </cfRule>
    <cfRule type="expression" dxfId="2360" priority="2361">
      <formula>#REF!="Concepto"</formula>
    </cfRule>
    <cfRule type="expression" dxfId="2359" priority="2362">
      <formula>#REF!="TOTALES"</formula>
    </cfRule>
  </conditionalFormatting>
  <conditionalFormatting sqref="H527">
    <cfRule type="expression" dxfId="2358" priority="2357">
      <formula>#REF!="Capitulo"</formula>
    </cfRule>
    <cfRule type="expression" dxfId="2357" priority="2358">
      <formula>#REF!="Concepto"</formula>
    </cfRule>
    <cfRule type="expression" dxfId="2356" priority="2359">
      <formula>#REF!="TOTALES"</formula>
    </cfRule>
  </conditionalFormatting>
  <conditionalFormatting sqref="I527">
    <cfRule type="expression" dxfId="2355" priority="2354">
      <formula>#REF!="Capitulo"</formula>
    </cfRule>
    <cfRule type="expression" dxfId="2354" priority="2355">
      <formula>#REF!="Concepto"</formula>
    </cfRule>
    <cfRule type="expression" dxfId="2353" priority="2356">
      <formula>#REF!="TOTALES"</formula>
    </cfRule>
  </conditionalFormatting>
  <conditionalFormatting sqref="J527">
    <cfRule type="expression" dxfId="2352" priority="2351">
      <formula>#REF!="Capitulo"</formula>
    </cfRule>
    <cfRule type="expression" dxfId="2351" priority="2352">
      <formula>#REF!="Concepto"</formula>
    </cfRule>
    <cfRule type="expression" dxfId="2350" priority="2353">
      <formula>#REF!="TOTALES"</formula>
    </cfRule>
  </conditionalFormatting>
  <conditionalFormatting sqref="K537">
    <cfRule type="expression" dxfId="2349" priority="2348">
      <formula>#REF!="Capitulo"</formula>
    </cfRule>
    <cfRule type="expression" dxfId="2348" priority="2349">
      <formula>#REF!="Concepto"</formula>
    </cfRule>
    <cfRule type="expression" dxfId="2347" priority="2350">
      <formula>#REF!="TOTALES"</formula>
    </cfRule>
  </conditionalFormatting>
  <conditionalFormatting sqref="E537">
    <cfRule type="expression" dxfId="2346" priority="2345">
      <formula>#REF!="Capitulo"</formula>
    </cfRule>
    <cfRule type="expression" dxfId="2345" priority="2346">
      <formula>#REF!="Concepto"</formula>
    </cfRule>
    <cfRule type="expression" dxfId="2344" priority="2347">
      <formula>#REF!="TOTALES"</formula>
    </cfRule>
  </conditionalFormatting>
  <conditionalFormatting sqref="F537">
    <cfRule type="expression" dxfId="2343" priority="2342">
      <formula>#REF!="Capitulo"</formula>
    </cfRule>
    <cfRule type="expression" dxfId="2342" priority="2343">
      <formula>#REF!="Concepto"</formula>
    </cfRule>
    <cfRule type="expression" dxfId="2341" priority="2344">
      <formula>#REF!="TOTALES"</formula>
    </cfRule>
  </conditionalFormatting>
  <conditionalFormatting sqref="G537">
    <cfRule type="expression" dxfId="2340" priority="2339">
      <formula>#REF!="Capitulo"</formula>
    </cfRule>
    <cfRule type="expression" dxfId="2339" priority="2340">
      <formula>#REF!="Concepto"</formula>
    </cfRule>
    <cfRule type="expression" dxfId="2338" priority="2341">
      <formula>#REF!="TOTALES"</formula>
    </cfRule>
  </conditionalFormatting>
  <conditionalFormatting sqref="H537">
    <cfRule type="expression" dxfId="2337" priority="2336">
      <formula>#REF!="Capitulo"</formula>
    </cfRule>
    <cfRule type="expression" dxfId="2336" priority="2337">
      <formula>#REF!="Concepto"</formula>
    </cfRule>
    <cfRule type="expression" dxfId="2335" priority="2338">
      <formula>#REF!="TOTALES"</formula>
    </cfRule>
  </conditionalFormatting>
  <conditionalFormatting sqref="I537">
    <cfRule type="expression" dxfId="2334" priority="2333">
      <formula>#REF!="Capitulo"</formula>
    </cfRule>
    <cfRule type="expression" dxfId="2333" priority="2334">
      <formula>#REF!="Concepto"</formula>
    </cfRule>
    <cfRule type="expression" dxfId="2332" priority="2335">
      <formula>#REF!="TOTALES"</formula>
    </cfRule>
  </conditionalFormatting>
  <conditionalFormatting sqref="J537">
    <cfRule type="expression" dxfId="2331" priority="2330">
      <formula>#REF!="Capitulo"</formula>
    </cfRule>
    <cfRule type="expression" dxfId="2330" priority="2331">
      <formula>#REF!="Concepto"</formula>
    </cfRule>
    <cfRule type="expression" dxfId="2329" priority="2332">
      <formula>#REF!="TOTALES"</formula>
    </cfRule>
  </conditionalFormatting>
  <conditionalFormatting sqref="E538">
    <cfRule type="expression" dxfId="2328" priority="2327">
      <formula>#REF!="Capitulo"</formula>
    </cfRule>
    <cfRule type="expression" dxfId="2327" priority="2328">
      <formula>#REF!="Concepto"</formula>
    </cfRule>
    <cfRule type="expression" dxfId="2326" priority="2329">
      <formula>#REF!="TOTALES"</formula>
    </cfRule>
  </conditionalFormatting>
  <conditionalFormatting sqref="F538:K538">
    <cfRule type="expression" dxfId="2325" priority="2324">
      <formula>#REF!="Capitulo"</formula>
    </cfRule>
    <cfRule type="expression" dxfId="2324" priority="2325">
      <formula>#REF!="Concepto"</formula>
    </cfRule>
    <cfRule type="expression" dxfId="2323" priority="2326">
      <formula>#REF!="TOTALES"</formula>
    </cfRule>
  </conditionalFormatting>
  <conditionalFormatting sqref="K548">
    <cfRule type="expression" dxfId="2322" priority="2321">
      <formula>#REF!="Capitulo"</formula>
    </cfRule>
    <cfRule type="expression" dxfId="2321" priority="2322">
      <formula>#REF!="Concepto"</formula>
    </cfRule>
    <cfRule type="expression" dxfId="2320" priority="2323">
      <formula>#REF!="TOTALES"</formula>
    </cfRule>
  </conditionalFormatting>
  <conditionalFormatting sqref="E548">
    <cfRule type="expression" dxfId="2319" priority="2318">
      <formula>#REF!="Capitulo"</formula>
    </cfRule>
    <cfRule type="expression" dxfId="2318" priority="2319">
      <formula>#REF!="Concepto"</formula>
    </cfRule>
    <cfRule type="expression" dxfId="2317" priority="2320">
      <formula>#REF!="TOTALES"</formula>
    </cfRule>
  </conditionalFormatting>
  <conditionalFormatting sqref="F548">
    <cfRule type="expression" dxfId="2316" priority="2315">
      <formula>#REF!="Capitulo"</formula>
    </cfRule>
    <cfRule type="expression" dxfId="2315" priority="2316">
      <formula>#REF!="Concepto"</formula>
    </cfRule>
    <cfRule type="expression" dxfId="2314" priority="2317">
      <formula>#REF!="TOTALES"</formula>
    </cfRule>
  </conditionalFormatting>
  <conditionalFormatting sqref="G548">
    <cfRule type="expression" dxfId="2313" priority="2312">
      <formula>#REF!="Capitulo"</formula>
    </cfRule>
    <cfRule type="expression" dxfId="2312" priority="2313">
      <formula>#REF!="Concepto"</formula>
    </cfRule>
    <cfRule type="expression" dxfId="2311" priority="2314">
      <formula>#REF!="TOTALES"</formula>
    </cfRule>
  </conditionalFormatting>
  <conditionalFormatting sqref="H548">
    <cfRule type="expression" dxfId="2310" priority="2309">
      <formula>#REF!="Capitulo"</formula>
    </cfRule>
    <cfRule type="expression" dxfId="2309" priority="2310">
      <formula>#REF!="Concepto"</formula>
    </cfRule>
    <cfRule type="expression" dxfId="2308" priority="2311">
      <formula>#REF!="TOTALES"</formula>
    </cfRule>
  </conditionalFormatting>
  <conditionalFormatting sqref="I548">
    <cfRule type="expression" dxfId="2307" priority="2306">
      <formula>#REF!="Capitulo"</formula>
    </cfRule>
    <cfRule type="expression" dxfId="2306" priority="2307">
      <formula>#REF!="Concepto"</formula>
    </cfRule>
    <cfRule type="expression" dxfId="2305" priority="2308">
      <formula>#REF!="TOTALES"</formula>
    </cfRule>
  </conditionalFormatting>
  <conditionalFormatting sqref="J548">
    <cfRule type="expression" dxfId="2304" priority="2303">
      <formula>#REF!="Capitulo"</formula>
    </cfRule>
    <cfRule type="expression" dxfId="2303" priority="2304">
      <formula>#REF!="Concepto"</formula>
    </cfRule>
    <cfRule type="expression" dxfId="2302" priority="2305">
      <formula>#REF!="TOTALES"</formula>
    </cfRule>
  </conditionalFormatting>
  <conditionalFormatting sqref="K558">
    <cfRule type="expression" dxfId="2301" priority="2300">
      <formula>#REF!="Capitulo"</formula>
    </cfRule>
    <cfRule type="expression" dxfId="2300" priority="2301">
      <formula>#REF!="Concepto"</formula>
    </cfRule>
    <cfRule type="expression" dxfId="2299" priority="2302">
      <formula>#REF!="TOTALES"</formula>
    </cfRule>
  </conditionalFormatting>
  <conditionalFormatting sqref="E558">
    <cfRule type="expression" dxfId="2298" priority="2297">
      <formula>#REF!="Capitulo"</formula>
    </cfRule>
    <cfRule type="expression" dxfId="2297" priority="2298">
      <formula>#REF!="Concepto"</formula>
    </cfRule>
    <cfRule type="expression" dxfId="2296" priority="2299">
      <formula>#REF!="TOTALES"</formula>
    </cfRule>
  </conditionalFormatting>
  <conditionalFormatting sqref="F558">
    <cfRule type="expression" dxfId="2295" priority="2294">
      <formula>#REF!="Capitulo"</formula>
    </cfRule>
    <cfRule type="expression" dxfId="2294" priority="2295">
      <formula>#REF!="Concepto"</formula>
    </cfRule>
    <cfRule type="expression" dxfId="2293" priority="2296">
      <formula>#REF!="TOTALES"</formula>
    </cfRule>
  </conditionalFormatting>
  <conditionalFormatting sqref="G558">
    <cfRule type="expression" dxfId="2292" priority="2291">
      <formula>#REF!="Capitulo"</formula>
    </cfRule>
    <cfRule type="expression" dxfId="2291" priority="2292">
      <formula>#REF!="Concepto"</formula>
    </cfRule>
    <cfRule type="expression" dxfId="2290" priority="2293">
      <formula>#REF!="TOTALES"</formula>
    </cfRule>
  </conditionalFormatting>
  <conditionalFormatting sqref="H558">
    <cfRule type="expression" dxfId="2289" priority="2288">
      <formula>#REF!="Capitulo"</formula>
    </cfRule>
    <cfRule type="expression" dxfId="2288" priority="2289">
      <formula>#REF!="Concepto"</formula>
    </cfRule>
    <cfRule type="expression" dxfId="2287" priority="2290">
      <formula>#REF!="TOTALES"</formula>
    </cfRule>
  </conditionalFormatting>
  <conditionalFormatting sqref="I558">
    <cfRule type="expression" dxfId="2286" priority="2285">
      <formula>#REF!="Capitulo"</formula>
    </cfRule>
    <cfRule type="expression" dxfId="2285" priority="2286">
      <formula>#REF!="Concepto"</formula>
    </cfRule>
    <cfRule type="expression" dxfId="2284" priority="2287">
      <formula>#REF!="TOTALES"</formula>
    </cfRule>
  </conditionalFormatting>
  <conditionalFormatting sqref="J558">
    <cfRule type="expression" dxfId="2283" priority="2282">
      <formula>#REF!="Capitulo"</formula>
    </cfRule>
    <cfRule type="expression" dxfId="2282" priority="2283">
      <formula>#REF!="Concepto"</formula>
    </cfRule>
    <cfRule type="expression" dxfId="2281" priority="2284">
      <formula>#REF!="TOTALES"</formula>
    </cfRule>
  </conditionalFormatting>
  <conditionalFormatting sqref="K568">
    <cfRule type="expression" dxfId="2280" priority="2279">
      <formula>#REF!="Capitulo"</formula>
    </cfRule>
    <cfRule type="expression" dxfId="2279" priority="2280">
      <formula>#REF!="Concepto"</formula>
    </cfRule>
    <cfRule type="expression" dxfId="2278" priority="2281">
      <formula>#REF!="TOTALES"</formula>
    </cfRule>
  </conditionalFormatting>
  <conditionalFormatting sqref="E568">
    <cfRule type="expression" dxfId="2277" priority="2276">
      <formula>#REF!="Capitulo"</formula>
    </cfRule>
    <cfRule type="expression" dxfId="2276" priority="2277">
      <formula>#REF!="Concepto"</formula>
    </cfRule>
    <cfRule type="expression" dxfId="2275" priority="2278">
      <formula>#REF!="TOTALES"</formula>
    </cfRule>
  </conditionalFormatting>
  <conditionalFormatting sqref="F568">
    <cfRule type="expression" dxfId="2274" priority="2273">
      <formula>#REF!="Capitulo"</formula>
    </cfRule>
    <cfRule type="expression" dxfId="2273" priority="2274">
      <formula>#REF!="Concepto"</formula>
    </cfRule>
    <cfRule type="expression" dxfId="2272" priority="2275">
      <formula>#REF!="TOTALES"</formula>
    </cfRule>
  </conditionalFormatting>
  <conditionalFormatting sqref="G568">
    <cfRule type="expression" dxfId="2271" priority="2270">
      <formula>#REF!="Capitulo"</formula>
    </cfRule>
    <cfRule type="expression" dxfId="2270" priority="2271">
      <formula>#REF!="Concepto"</formula>
    </cfRule>
    <cfRule type="expression" dxfId="2269" priority="2272">
      <formula>#REF!="TOTALES"</formula>
    </cfRule>
  </conditionalFormatting>
  <conditionalFormatting sqref="H568">
    <cfRule type="expression" dxfId="2268" priority="2267">
      <formula>#REF!="Capitulo"</formula>
    </cfRule>
    <cfRule type="expression" dxfId="2267" priority="2268">
      <formula>#REF!="Concepto"</formula>
    </cfRule>
    <cfRule type="expression" dxfId="2266" priority="2269">
      <formula>#REF!="TOTALES"</formula>
    </cfRule>
  </conditionalFormatting>
  <conditionalFormatting sqref="I568">
    <cfRule type="expression" dxfId="2265" priority="2264">
      <formula>#REF!="Capitulo"</formula>
    </cfRule>
    <cfRule type="expression" dxfId="2264" priority="2265">
      <formula>#REF!="Concepto"</formula>
    </cfRule>
    <cfRule type="expression" dxfId="2263" priority="2266">
      <formula>#REF!="TOTALES"</formula>
    </cfRule>
  </conditionalFormatting>
  <conditionalFormatting sqref="J568">
    <cfRule type="expression" dxfId="2262" priority="2261">
      <formula>#REF!="Capitulo"</formula>
    </cfRule>
    <cfRule type="expression" dxfId="2261" priority="2262">
      <formula>#REF!="Concepto"</formula>
    </cfRule>
    <cfRule type="expression" dxfId="2260" priority="2263">
      <formula>#REF!="TOTALES"</formula>
    </cfRule>
  </conditionalFormatting>
  <conditionalFormatting sqref="K578">
    <cfRule type="expression" dxfId="2259" priority="2258">
      <formula>#REF!="Capitulo"</formula>
    </cfRule>
    <cfRule type="expression" dxfId="2258" priority="2259">
      <formula>#REF!="Concepto"</formula>
    </cfRule>
    <cfRule type="expression" dxfId="2257" priority="2260">
      <formula>#REF!="TOTALES"</formula>
    </cfRule>
  </conditionalFormatting>
  <conditionalFormatting sqref="E578">
    <cfRule type="expression" dxfId="2256" priority="2255">
      <formula>#REF!="Capitulo"</formula>
    </cfRule>
    <cfRule type="expression" dxfId="2255" priority="2256">
      <formula>#REF!="Concepto"</formula>
    </cfRule>
    <cfRule type="expression" dxfId="2254" priority="2257">
      <formula>#REF!="TOTALES"</formula>
    </cfRule>
  </conditionalFormatting>
  <conditionalFormatting sqref="F578">
    <cfRule type="expression" dxfId="2253" priority="2252">
      <formula>#REF!="Capitulo"</formula>
    </cfRule>
    <cfRule type="expression" dxfId="2252" priority="2253">
      <formula>#REF!="Concepto"</formula>
    </cfRule>
    <cfRule type="expression" dxfId="2251" priority="2254">
      <formula>#REF!="TOTALES"</formula>
    </cfRule>
  </conditionalFormatting>
  <conditionalFormatting sqref="G578">
    <cfRule type="expression" dxfId="2250" priority="2249">
      <formula>#REF!="Capitulo"</formula>
    </cfRule>
    <cfRule type="expression" dxfId="2249" priority="2250">
      <formula>#REF!="Concepto"</formula>
    </cfRule>
    <cfRule type="expression" dxfId="2248" priority="2251">
      <formula>#REF!="TOTALES"</formula>
    </cfRule>
  </conditionalFormatting>
  <conditionalFormatting sqref="H578">
    <cfRule type="expression" dxfId="2247" priority="2246">
      <formula>#REF!="Capitulo"</formula>
    </cfRule>
    <cfRule type="expression" dxfId="2246" priority="2247">
      <formula>#REF!="Concepto"</formula>
    </cfRule>
    <cfRule type="expression" dxfId="2245" priority="2248">
      <formula>#REF!="TOTALES"</formula>
    </cfRule>
  </conditionalFormatting>
  <conditionalFormatting sqref="I578">
    <cfRule type="expression" dxfId="2244" priority="2243">
      <formula>#REF!="Capitulo"</formula>
    </cfRule>
    <cfRule type="expression" dxfId="2243" priority="2244">
      <formula>#REF!="Concepto"</formula>
    </cfRule>
    <cfRule type="expression" dxfId="2242" priority="2245">
      <formula>#REF!="TOTALES"</formula>
    </cfRule>
  </conditionalFormatting>
  <conditionalFormatting sqref="J578">
    <cfRule type="expression" dxfId="2241" priority="2240">
      <formula>#REF!="Capitulo"</formula>
    </cfRule>
    <cfRule type="expression" dxfId="2240" priority="2241">
      <formula>#REF!="Concepto"</formula>
    </cfRule>
    <cfRule type="expression" dxfId="2239" priority="2242">
      <formula>#REF!="TOTALES"</formula>
    </cfRule>
  </conditionalFormatting>
  <conditionalFormatting sqref="K588">
    <cfRule type="expression" dxfId="2238" priority="2237">
      <formula>#REF!="Capitulo"</formula>
    </cfRule>
    <cfRule type="expression" dxfId="2237" priority="2238">
      <formula>#REF!="Concepto"</formula>
    </cfRule>
    <cfRule type="expression" dxfId="2236" priority="2239">
      <formula>#REF!="TOTALES"</formula>
    </cfRule>
  </conditionalFormatting>
  <conditionalFormatting sqref="E588">
    <cfRule type="expression" dxfId="2235" priority="2234">
      <formula>#REF!="Capitulo"</formula>
    </cfRule>
    <cfRule type="expression" dxfId="2234" priority="2235">
      <formula>#REF!="Concepto"</formula>
    </cfRule>
    <cfRule type="expression" dxfId="2233" priority="2236">
      <formula>#REF!="TOTALES"</formula>
    </cfRule>
  </conditionalFormatting>
  <conditionalFormatting sqref="F588">
    <cfRule type="expression" dxfId="2232" priority="2231">
      <formula>#REF!="Capitulo"</formula>
    </cfRule>
    <cfRule type="expression" dxfId="2231" priority="2232">
      <formula>#REF!="Concepto"</formula>
    </cfRule>
    <cfRule type="expression" dxfId="2230" priority="2233">
      <formula>#REF!="TOTALES"</formula>
    </cfRule>
  </conditionalFormatting>
  <conditionalFormatting sqref="G588">
    <cfRule type="expression" dxfId="2229" priority="2228">
      <formula>#REF!="Capitulo"</formula>
    </cfRule>
    <cfRule type="expression" dxfId="2228" priority="2229">
      <formula>#REF!="Concepto"</formula>
    </cfRule>
    <cfRule type="expression" dxfId="2227" priority="2230">
      <formula>#REF!="TOTALES"</formula>
    </cfRule>
  </conditionalFormatting>
  <conditionalFormatting sqref="H588">
    <cfRule type="expression" dxfId="2226" priority="2225">
      <formula>#REF!="Capitulo"</formula>
    </cfRule>
    <cfRule type="expression" dxfId="2225" priority="2226">
      <formula>#REF!="Concepto"</formula>
    </cfRule>
    <cfRule type="expression" dxfId="2224" priority="2227">
      <formula>#REF!="TOTALES"</formula>
    </cfRule>
  </conditionalFormatting>
  <conditionalFormatting sqref="I588">
    <cfRule type="expression" dxfId="2223" priority="2222">
      <formula>#REF!="Capitulo"</formula>
    </cfRule>
    <cfRule type="expression" dxfId="2222" priority="2223">
      <formula>#REF!="Concepto"</formula>
    </cfRule>
    <cfRule type="expression" dxfId="2221" priority="2224">
      <formula>#REF!="TOTALES"</formula>
    </cfRule>
  </conditionalFormatting>
  <conditionalFormatting sqref="J588">
    <cfRule type="expression" dxfId="2220" priority="2219">
      <formula>#REF!="Capitulo"</formula>
    </cfRule>
    <cfRule type="expression" dxfId="2219" priority="2220">
      <formula>#REF!="Concepto"</formula>
    </cfRule>
    <cfRule type="expression" dxfId="2218" priority="2221">
      <formula>#REF!="TOTALES"</formula>
    </cfRule>
  </conditionalFormatting>
  <conditionalFormatting sqref="K596">
    <cfRule type="expression" dxfId="2217" priority="2216">
      <formula>#REF!="Capitulo"</formula>
    </cfRule>
    <cfRule type="expression" dxfId="2216" priority="2217">
      <formula>#REF!="Concepto"</formula>
    </cfRule>
    <cfRule type="expression" dxfId="2215" priority="2218">
      <formula>#REF!="TOTALES"</formula>
    </cfRule>
  </conditionalFormatting>
  <conditionalFormatting sqref="E596">
    <cfRule type="expression" dxfId="2214" priority="2213">
      <formula>#REF!="Capitulo"</formula>
    </cfRule>
    <cfRule type="expression" dxfId="2213" priority="2214">
      <formula>#REF!="Concepto"</formula>
    </cfRule>
    <cfRule type="expression" dxfId="2212" priority="2215">
      <formula>#REF!="TOTALES"</formula>
    </cfRule>
  </conditionalFormatting>
  <conditionalFormatting sqref="F596">
    <cfRule type="expression" dxfId="2211" priority="2210">
      <formula>#REF!="Capitulo"</formula>
    </cfRule>
    <cfRule type="expression" dxfId="2210" priority="2211">
      <formula>#REF!="Concepto"</formula>
    </cfRule>
    <cfRule type="expression" dxfId="2209" priority="2212">
      <formula>#REF!="TOTALES"</formula>
    </cfRule>
  </conditionalFormatting>
  <conditionalFormatting sqref="G596">
    <cfRule type="expression" dxfId="2208" priority="2207">
      <formula>#REF!="Capitulo"</formula>
    </cfRule>
    <cfRule type="expression" dxfId="2207" priority="2208">
      <formula>#REF!="Concepto"</formula>
    </cfRule>
    <cfRule type="expression" dxfId="2206" priority="2209">
      <formula>#REF!="TOTALES"</formula>
    </cfRule>
  </conditionalFormatting>
  <conditionalFormatting sqref="H596">
    <cfRule type="expression" dxfId="2205" priority="2204">
      <formula>#REF!="Capitulo"</formula>
    </cfRule>
    <cfRule type="expression" dxfId="2204" priority="2205">
      <formula>#REF!="Concepto"</formula>
    </cfRule>
    <cfRule type="expression" dxfId="2203" priority="2206">
      <formula>#REF!="TOTALES"</formula>
    </cfRule>
  </conditionalFormatting>
  <conditionalFormatting sqref="I596">
    <cfRule type="expression" dxfId="2202" priority="2201">
      <formula>#REF!="Capitulo"</formula>
    </cfRule>
    <cfRule type="expression" dxfId="2201" priority="2202">
      <formula>#REF!="Concepto"</formula>
    </cfRule>
    <cfRule type="expression" dxfId="2200" priority="2203">
      <formula>#REF!="TOTALES"</formula>
    </cfRule>
  </conditionalFormatting>
  <conditionalFormatting sqref="J596">
    <cfRule type="expression" dxfId="2199" priority="2198">
      <formula>#REF!="Capitulo"</formula>
    </cfRule>
    <cfRule type="expression" dxfId="2198" priority="2199">
      <formula>#REF!="Concepto"</formula>
    </cfRule>
    <cfRule type="expression" dxfId="2197" priority="2200">
      <formula>#REF!="TOTALES"</formula>
    </cfRule>
  </conditionalFormatting>
  <conditionalFormatting sqref="K606">
    <cfRule type="expression" dxfId="2196" priority="2195">
      <formula>#REF!="Capitulo"</formula>
    </cfRule>
    <cfRule type="expression" dxfId="2195" priority="2196">
      <formula>#REF!="Concepto"</formula>
    </cfRule>
    <cfRule type="expression" dxfId="2194" priority="2197">
      <formula>#REF!="TOTALES"</formula>
    </cfRule>
  </conditionalFormatting>
  <conditionalFormatting sqref="E606">
    <cfRule type="expression" dxfId="2193" priority="2192">
      <formula>#REF!="Capitulo"</formula>
    </cfRule>
    <cfRule type="expression" dxfId="2192" priority="2193">
      <formula>#REF!="Concepto"</formula>
    </cfRule>
    <cfRule type="expression" dxfId="2191" priority="2194">
      <formula>#REF!="TOTALES"</formula>
    </cfRule>
  </conditionalFormatting>
  <conditionalFormatting sqref="F606">
    <cfRule type="expression" dxfId="2190" priority="2189">
      <formula>#REF!="Capitulo"</formula>
    </cfRule>
    <cfRule type="expression" dxfId="2189" priority="2190">
      <formula>#REF!="Concepto"</formula>
    </cfRule>
    <cfRule type="expression" dxfId="2188" priority="2191">
      <formula>#REF!="TOTALES"</formula>
    </cfRule>
  </conditionalFormatting>
  <conditionalFormatting sqref="G606">
    <cfRule type="expression" dxfId="2187" priority="2186">
      <formula>#REF!="Capitulo"</formula>
    </cfRule>
    <cfRule type="expression" dxfId="2186" priority="2187">
      <formula>#REF!="Concepto"</formula>
    </cfRule>
    <cfRule type="expression" dxfId="2185" priority="2188">
      <formula>#REF!="TOTALES"</formula>
    </cfRule>
  </conditionalFormatting>
  <conditionalFormatting sqref="H606">
    <cfRule type="expression" dxfId="2184" priority="2183">
      <formula>#REF!="Capitulo"</formula>
    </cfRule>
    <cfRule type="expression" dxfId="2183" priority="2184">
      <formula>#REF!="Concepto"</formula>
    </cfRule>
    <cfRule type="expression" dxfId="2182" priority="2185">
      <formula>#REF!="TOTALES"</formula>
    </cfRule>
  </conditionalFormatting>
  <conditionalFormatting sqref="I606">
    <cfRule type="expression" dxfId="2181" priority="2180">
      <formula>#REF!="Capitulo"</formula>
    </cfRule>
    <cfRule type="expression" dxfId="2180" priority="2181">
      <formula>#REF!="Concepto"</formula>
    </cfRule>
    <cfRule type="expression" dxfId="2179" priority="2182">
      <formula>#REF!="TOTALES"</formula>
    </cfRule>
  </conditionalFormatting>
  <conditionalFormatting sqref="J606">
    <cfRule type="expression" dxfId="2178" priority="2177">
      <formula>#REF!="Capitulo"</formula>
    </cfRule>
    <cfRule type="expression" dxfId="2177" priority="2178">
      <formula>#REF!="Concepto"</formula>
    </cfRule>
    <cfRule type="expression" dxfId="2176" priority="2179">
      <formula>#REF!="TOTALES"</formula>
    </cfRule>
  </conditionalFormatting>
  <conditionalFormatting sqref="K612">
    <cfRule type="expression" dxfId="2175" priority="2174">
      <formula>#REF!="Capitulo"</formula>
    </cfRule>
    <cfRule type="expression" dxfId="2174" priority="2175">
      <formula>#REF!="Concepto"</formula>
    </cfRule>
    <cfRule type="expression" dxfId="2173" priority="2176">
      <formula>#REF!="TOTALES"</formula>
    </cfRule>
  </conditionalFormatting>
  <conditionalFormatting sqref="E612">
    <cfRule type="expression" dxfId="2172" priority="2171">
      <formula>#REF!="Capitulo"</formula>
    </cfRule>
    <cfRule type="expression" dxfId="2171" priority="2172">
      <formula>#REF!="Concepto"</formula>
    </cfRule>
    <cfRule type="expression" dxfId="2170" priority="2173">
      <formula>#REF!="TOTALES"</formula>
    </cfRule>
  </conditionalFormatting>
  <conditionalFormatting sqref="F612">
    <cfRule type="expression" dxfId="2169" priority="2168">
      <formula>#REF!="Capitulo"</formula>
    </cfRule>
    <cfRule type="expression" dxfId="2168" priority="2169">
      <formula>#REF!="Concepto"</formula>
    </cfRule>
    <cfRule type="expression" dxfId="2167" priority="2170">
      <formula>#REF!="TOTALES"</formula>
    </cfRule>
  </conditionalFormatting>
  <conditionalFormatting sqref="G612">
    <cfRule type="expression" dxfId="2166" priority="2165">
      <formula>#REF!="Capitulo"</formula>
    </cfRule>
    <cfRule type="expression" dxfId="2165" priority="2166">
      <formula>#REF!="Concepto"</formula>
    </cfRule>
    <cfRule type="expression" dxfId="2164" priority="2167">
      <formula>#REF!="TOTALES"</formula>
    </cfRule>
  </conditionalFormatting>
  <conditionalFormatting sqref="H612">
    <cfRule type="expression" dxfId="2163" priority="2162">
      <formula>#REF!="Capitulo"</formula>
    </cfRule>
    <cfRule type="expression" dxfId="2162" priority="2163">
      <formula>#REF!="Concepto"</formula>
    </cfRule>
    <cfRule type="expression" dxfId="2161" priority="2164">
      <formula>#REF!="TOTALES"</formula>
    </cfRule>
  </conditionalFormatting>
  <conditionalFormatting sqref="I612">
    <cfRule type="expression" dxfId="2160" priority="2159">
      <formula>#REF!="Capitulo"</formula>
    </cfRule>
    <cfRule type="expression" dxfId="2159" priority="2160">
      <formula>#REF!="Concepto"</formula>
    </cfRule>
    <cfRule type="expression" dxfId="2158" priority="2161">
      <formula>#REF!="TOTALES"</formula>
    </cfRule>
  </conditionalFormatting>
  <conditionalFormatting sqref="J612">
    <cfRule type="expression" dxfId="2157" priority="2156">
      <formula>#REF!="Capitulo"</formula>
    </cfRule>
    <cfRule type="expression" dxfId="2156" priority="2157">
      <formula>#REF!="Concepto"</formula>
    </cfRule>
    <cfRule type="expression" dxfId="2155" priority="2158">
      <formula>#REF!="TOTALES"</formula>
    </cfRule>
  </conditionalFormatting>
  <conditionalFormatting sqref="K622">
    <cfRule type="expression" dxfId="2154" priority="2153">
      <formula>#REF!="Capitulo"</formula>
    </cfRule>
    <cfRule type="expression" dxfId="2153" priority="2154">
      <formula>#REF!="Concepto"</formula>
    </cfRule>
    <cfRule type="expression" dxfId="2152" priority="2155">
      <formula>#REF!="TOTALES"</formula>
    </cfRule>
  </conditionalFormatting>
  <conditionalFormatting sqref="E622">
    <cfRule type="expression" dxfId="2151" priority="2150">
      <formula>#REF!="Capitulo"</formula>
    </cfRule>
    <cfRule type="expression" dxfId="2150" priority="2151">
      <formula>#REF!="Concepto"</formula>
    </cfRule>
    <cfRule type="expression" dxfId="2149" priority="2152">
      <formula>#REF!="TOTALES"</formula>
    </cfRule>
  </conditionalFormatting>
  <conditionalFormatting sqref="F622">
    <cfRule type="expression" dxfId="2148" priority="2147">
      <formula>#REF!="Capitulo"</formula>
    </cfRule>
    <cfRule type="expression" dxfId="2147" priority="2148">
      <formula>#REF!="Concepto"</formula>
    </cfRule>
    <cfRule type="expression" dxfId="2146" priority="2149">
      <formula>#REF!="TOTALES"</formula>
    </cfRule>
  </conditionalFormatting>
  <conditionalFormatting sqref="G622">
    <cfRule type="expression" dxfId="2145" priority="2144">
      <formula>#REF!="Capitulo"</formula>
    </cfRule>
    <cfRule type="expression" dxfId="2144" priority="2145">
      <formula>#REF!="Concepto"</formula>
    </cfRule>
    <cfRule type="expression" dxfId="2143" priority="2146">
      <formula>#REF!="TOTALES"</formula>
    </cfRule>
  </conditionalFormatting>
  <conditionalFormatting sqref="H622">
    <cfRule type="expression" dxfId="2142" priority="2141">
      <formula>#REF!="Capitulo"</formula>
    </cfRule>
    <cfRule type="expression" dxfId="2141" priority="2142">
      <formula>#REF!="Concepto"</formula>
    </cfRule>
    <cfRule type="expression" dxfId="2140" priority="2143">
      <formula>#REF!="TOTALES"</formula>
    </cfRule>
  </conditionalFormatting>
  <conditionalFormatting sqref="I622">
    <cfRule type="expression" dxfId="2139" priority="2138">
      <formula>#REF!="Capitulo"</formula>
    </cfRule>
    <cfRule type="expression" dxfId="2138" priority="2139">
      <formula>#REF!="Concepto"</formula>
    </cfRule>
    <cfRule type="expression" dxfId="2137" priority="2140">
      <formula>#REF!="TOTALES"</formula>
    </cfRule>
  </conditionalFormatting>
  <conditionalFormatting sqref="J622">
    <cfRule type="expression" dxfId="2136" priority="2135">
      <formula>#REF!="Capitulo"</formula>
    </cfRule>
    <cfRule type="expression" dxfId="2135" priority="2136">
      <formula>#REF!="Concepto"</formula>
    </cfRule>
    <cfRule type="expression" dxfId="2134" priority="2137">
      <formula>#REF!="TOTALES"</formula>
    </cfRule>
  </conditionalFormatting>
  <conditionalFormatting sqref="K623">
    <cfRule type="expression" dxfId="2133" priority="2132">
      <formula>#REF!="Capitulo"</formula>
    </cfRule>
    <cfRule type="expression" dxfId="2132" priority="2133">
      <formula>#REF!="Concepto"</formula>
    </cfRule>
    <cfRule type="expression" dxfId="2131" priority="2134">
      <formula>#REF!="TOTALES"</formula>
    </cfRule>
  </conditionalFormatting>
  <conditionalFormatting sqref="E623">
    <cfRule type="expression" dxfId="2130" priority="2129">
      <formula>#REF!="Capitulo"</formula>
    </cfRule>
    <cfRule type="expression" dxfId="2129" priority="2130">
      <formula>#REF!="Concepto"</formula>
    </cfRule>
    <cfRule type="expression" dxfId="2128" priority="2131">
      <formula>#REF!="TOTALES"</formula>
    </cfRule>
  </conditionalFormatting>
  <conditionalFormatting sqref="F623">
    <cfRule type="expression" dxfId="2127" priority="2126">
      <formula>#REF!="Capitulo"</formula>
    </cfRule>
    <cfRule type="expression" dxfId="2126" priority="2127">
      <formula>#REF!="Concepto"</formula>
    </cfRule>
    <cfRule type="expression" dxfId="2125" priority="2128">
      <formula>#REF!="TOTALES"</formula>
    </cfRule>
  </conditionalFormatting>
  <conditionalFormatting sqref="G623">
    <cfRule type="expression" dxfId="2124" priority="2123">
      <formula>#REF!="Capitulo"</formula>
    </cfRule>
    <cfRule type="expression" dxfId="2123" priority="2124">
      <formula>#REF!="Concepto"</formula>
    </cfRule>
    <cfRule type="expression" dxfId="2122" priority="2125">
      <formula>#REF!="TOTALES"</formula>
    </cfRule>
  </conditionalFormatting>
  <conditionalFormatting sqref="H623">
    <cfRule type="expression" dxfId="2121" priority="2120">
      <formula>#REF!="Capitulo"</formula>
    </cfRule>
    <cfRule type="expression" dxfId="2120" priority="2121">
      <formula>#REF!="Concepto"</formula>
    </cfRule>
    <cfRule type="expression" dxfId="2119" priority="2122">
      <formula>#REF!="TOTALES"</formula>
    </cfRule>
  </conditionalFormatting>
  <conditionalFormatting sqref="I623">
    <cfRule type="expression" dxfId="2118" priority="2117">
      <formula>#REF!="Capitulo"</formula>
    </cfRule>
    <cfRule type="expression" dxfId="2117" priority="2118">
      <formula>#REF!="Concepto"</formula>
    </cfRule>
    <cfRule type="expression" dxfId="2116" priority="2119">
      <formula>#REF!="TOTALES"</formula>
    </cfRule>
  </conditionalFormatting>
  <conditionalFormatting sqref="J623">
    <cfRule type="expression" dxfId="2115" priority="2114">
      <formula>#REF!="Capitulo"</formula>
    </cfRule>
    <cfRule type="expression" dxfId="2114" priority="2115">
      <formula>#REF!="Concepto"</formula>
    </cfRule>
    <cfRule type="expression" dxfId="2113" priority="2116">
      <formula>#REF!="TOTALES"</formula>
    </cfRule>
  </conditionalFormatting>
  <conditionalFormatting sqref="K633">
    <cfRule type="expression" dxfId="2112" priority="2111">
      <formula>#REF!="Capitulo"</formula>
    </cfRule>
    <cfRule type="expression" dxfId="2111" priority="2112">
      <formula>#REF!="Concepto"</formula>
    </cfRule>
    <cfRule type="expression" dxfId="2110" priority="2113">
      <formula>#REF!="TOTALES"</formula>
    </cfRule>
  </conditionalFormatting>
  <conditionalFormatting sqref="E633">
    <cfRule type="expression" dxfId="2109" priority="2108">
      <formula>#REF!="Capitulo"</formula>
    </cfRule>
    <cfRule type="expression" dxfId="2108" priority="2109">
      <formula>#REF!="Concepto"</formula>
    </cfRule>
    <cfRule type="expression" dxfId="2107" priority="2110">
      <formula>#REF!="TOTALES"</formula>
    </cfRule>
  </conditionalFormatting>
  <conditionalFormatting sqref="F633">
    <cfRule type="expression" dxfId="2106" priority="2105">
      <formula>#REF!="Capitulo"</formula>
    </cfRule>
    <cfRule type="expression" dxfId="2105" priority="2106">
      <formula>#REF!="Concepto"</formula>
    </cfRule>
    <cfRule type="expression" dxfId="2104" priority="2107">
      <formula>#REF!="TOTALES"</formula>
    </cfRule>
  </conditionalFormatting>
  <conditionalFormatting sqref="G633">
    <cfRule type="expression" dxfId="2103" priority="2102">
      <formula>#REF!="Capitulo"</formula>
    </cfRule>
    <cfRule type="expression" dxfId="2102" priority="2103">
      <formula>#REF!="Concepto"</formula>
    </cfRule>
    <cfRule type="expression" dxfId="2101" priority="2104">
      <formula>#REF!="TOTALES"</formula>
    </cfRule>
  </conditionalFormatting>
  <conditionalFormatting sqref="H633">
    <cfRule type="expression" dxfId="2100" priority="2099">
      <formula>#REF!="Capitulo"</formula>
    </cfRule>
    <cfRule type="expression" dxfId="2099" priority="2100">
      <formula>#REF!="Concepto"</formula>
    </cfRule>
    <cfRule type="expression" dxfId="2098" priority="2101">
      <formula>#REF!="TOTALES"</formula>
    </cfRule>
  </conditionalFormatting>
  <conditionalFormatting sqref="I633">
    <cfRule type="expression" dxfId="2097" priority="2096">
      <formula>#REF!="Capitulo"</formula>
    </cfRule>
    <cfRule type="expression" dxfId="2096" priority="2097">
      <formula>#REF!="Concepto"</formula>
    </cfRule>
    <cfRule type="expression" dxfId="2095" priority="2098">
      <formula>#REF!="TOTALES"</formula>
    </cfRule>
  </conditionalFormatting>
  <conditionalFormatting sqref="J633">
    <cfRule type="expression" dxfId="2094" priority="2093">
      <formula>#REF!="Capitulo"</formula>
    </cfRule>
    <cfRule type="expression" dxfId="2093" priority="2094">
      <formula>#REF!="Concepto"</formula>
    </cfRule>
    <cfRule type="expression" dxfId="2092" priority="2095">
      <formula>#REF!="TOTALES"</formula>
    </cfRule>
  </conditionalFormatting>
  <conditionalFormatting sqref="K639">
    <cfRule type="expression" dxfId="2091" priority="2090">
      <formula>#REF!="Capitulo"</formula>
    </cfRule>
    <cfRule type="expression" dxfId="2090" priority="2091">
      <formula>#REF!="Concepto"</formula>
    </cfRule>
    <cfRule type="expression" dxfId="2089" priority="2092">
      <formula>#REF!="TOTALES"</formula>
    </cfRule>
  </conditionalFormatting>
  <conditionalFormatting sqref="E639">
    <cfRule type="expression" dxfId="2088" priority="2087">
      <formula>#REF!="Capitulo"</formula>
    </cfRule>
    <cfRule type="expression" dxfId="2087" priority="2088">
      <formula>#REF!="Concepto"</formula>
    </cfRule>
    <cfRule type="expression" dxfId="2086" priority="2089">
      <formula>#REF!="TOTALES"</formula>
    </cfRule>
  </conditionalFormatting>
  <conditionalFormatting sqref="F639">
    <cfRule type="expression" dxfId="2085" priority="2084">
      <formula>#REF!="Capitulo"</formula>
    </cfRule>
    <cfRule type="expression" dxfId="2084" priority="2085">
      <formula>#REF!="Concepto"</formula>
    </cfRule>
    <cfRule type="expression" dxfId="2083" priority="2086">
      <formula>#REF!="TOTALES"</formula>
    </cfRule>
  </conditionalFormatting>
  <conditionalFormatting sqref="G639">
    <cfRule type="expression" dxfId="2082" priority="2081">
      <formula>#REF!="Capitulo"</formula>
    </cfRule>
    <cfRule type="expression" dxfId="2081" priority="2082">
      <formula>#REF!="Concepto"</formula>
    </cfRule>
    <cfRule type="expression" dxfId="2080" priority="2083">
      <formula>#REF!="TOTALES"</formula>
    </cfRule>
  </conditionalFormatting>
  <conditionalFormatting sqref="H639">
    <cfRule type="expression" dxfId="2079" priority="2078">
      <formula>#REF!="Capitulo"</formula>
    </cfRule>
    <cfRule type="expression" dxfId="2078" priority="2079">
      <formula>#REF!="Concepto"</formula>
    </cfRule>
    <cfRule type="expression" dxfId="2077" priority="2080">
      <formula>#REF!="TOTALES"</formula>
    </cfRule>
  </conditionalFormatting>
  <conditionalFormatting sqref="I639">
    <cfRule type="expression" dxfId="2076" priority="2075">
      <formula>#REF!="Capitulo"</formula>
    </cfRule>
    <cfRule type="expression" dxfId="2075" priority="2076">
      <formula>#REF!="Concepto"</formula>
    </cfRule>
    <cfRule type="expression" dxfId="2074" priority="2077">
      <formula>#REF!="TOTALES"</formula>
    </cfRule>
  </conditionalFormatting>
  <conditionalFormatting sqref="J639">
    <cfRule type="expression" dxfId="2073" priority="2072">
      <formula>#REF!="Capitulo"</formula>
    </cfRule>
    <cfRule type="expression" dxfId="2072" priority="2073">
      <formula>#REF!="Concepto"</formula>
    </cfRule>
    <cfRule type="expression" dxfId="2071" priority="2074">
      <formula>#REF!="TOTALES"</formula>
    </cfRule>
  </conditionalFormatting>
  <conditionalFormatting sqref="K649">
    <cfRule type="expression" dxfId="2070" priority="2069">
      <formula>#REF!="Capitulo"</formula>
    </cfRule>
    <cfRule type="expression" dxfId="2069" priority="2070">
      <formula>#REF!="Concepto"</formula>
    </cfRule>
    <cfRule type="expression" dxfId="2068" priority="2071">
      <formula>#REF!="TOTALES"</formula>
    </cfRule>
  </conditionalFormatting>
  <conditionalFormatting sqref="E649">
    <cfRule type="expression" dxfId="2067" priority="2066">
      <formula>#REF!="Capitulo"</formula>
    </cfRule>
    <cfRule type="expression" dxfId="2066" priority="2067">
      <formula>#REF!="Concepto"</formula>
    </cfRule>
    <cfRule type="expression" dxfId="2065" priority="2068">
      <formula>#REF!="TOTALES"</formula>
    </cfRule>
  </conditionalFormatting>
  <conditionalFormatting sqref="F649">
    <cfRule type="expression" dxfId="2064" priority="2063">
      <formula>#REF!="Capitulo"</formula>
    </cfRule>
    <cfRule type="expression" dxfId="2063" priority="2064">
      <formula>#REF!="Concepto"</formula>
    </cfRule>
    <cfRule type="expression" dxfId="2062" priority="2065">
      <formula>#REF!="TOTALES"</formula>
    </cfRule>
  </conditionalFormatting>
  <conditionalFormatting sqref="G649">
    <cfRule type="expression" dxfId="2061" priority="2060">
      <formula>#REF!="Capitulo"</formula>
    </cfRule>
    <cfRule type="expression" dxfId="2060" priority="2061">
      <formula>#REF!="Concepto"</formula>
    </cfRule>
    <cfRule type="expression" dxfId="2059" priority="2062">
      <formula>#REF!="TOTALES"</formula>
    </cfRule>
  </conditionalFormatting>
  <conditionalFormatting sqref="H649">
    <cfRule type="expression" dxfId="2058" priority="2057">
      <formula>#REF!="Capitulo"</formula>
    </cfRule>
    <cfRule type="expression" dxfId="2057" priority="2058">
      <formula>#REF!="Concepto"</formula>
    </cfRule>
    <cfRule type="expression" dxfId="2056" priority="2059">
      <formula>#REF!="TOTALES"</formula>
    </cfRule>
  </conditionalFormatting>
  <conditionalFormatting sqref="I649">
    <cfRule type="expression" dxfId="2055" priority="2054">
      <formula>#REF!="Capitulo"</formula>
    </cfRule>
    <cfRule type="expression" dxfId="2054" priority="2055">
      <formula>#REF!="Concepto"</formula>
    </cfRule>
    <cfRule type="expression" dxfId="2053" priority="2056">
      <formula>#REF!="TOTALES"</formula>
    </cfRule>
  </conditionalFormatting>
  <conditionalFormatting sqref="J649">
    <cfRule type="expression" dxfId="2052" priority="2051">
      <formula>#REF!="Capitulo"</formula>
    </cfRule>
    <cfRule type="expression" dxfId="2051" priority="2052">
      <formula>#REF!="Concepto"</formula>
    </cfRule>
    <cfRule type="expression" dxfId="2050" priority="2053">
      <formula>#REF!="TOTALES"</formula>
    </cfRule>
  </conditionalFormatting>
  <conditionalFormatting sqref="K658">
    <cfRule type="expression" dxfId="2049" priority="2048">
      <formula>#REF!="Capitulo"</formula>
    </cfRule>
    <cfRule type="expression" dxfId="2048" priority="2049">
      <formula>#REF!="Concepto"</formula>
    </cfRule>
    <cfRule type="expression" dxfId="2047" priority="2050">
      <formula>#REF!="TOTALES"</formula>
    </cfRule>
  </conditionalFormatting>
  <conditionalFormatting sqref="E658">
    <cfRule type="expression" dxfId="2046" priority="2045">
      <formula>#REF!="Capitulo"</formula>
    </cfRule>
    <cfRule type="expression" dxfId="2045" priority="2046">
      <formula>#REF!="Concepto"</formula>
    </cfRule>
    <cfRule type="expression" dxfId="2044" priority="2047">
      <formula>#REF!="TOTALES"</formula>
    </cfRule>
  </conditionalFormatting>
  <conditionalFormatting sqref="F658">
    <cfRule type="expression" dxfId="2043" priority="2042">
      <formula>#REF!="Capitulo"</formula>
    </cfRule>
    <cfRule type="expression" dxfId="2042" priority="2043">
      <formula>#REF!="Concepto"</formula>
    </cfRule>
    <cfRule type="expression" dxfId="2041" priority="2044">
      <formula>#REF!="TOTALES"</formula>
    </cfRule>
  </conditionalFormatting>
  <conditionalFormatting sqref="G658">
    <cfRule type="expression" dxfId="2040" priority="2039">
      <formula>#REF!="Capitulo"</formula>
    </cfRule>
    <cfRule type="expression" dxfId="2039" priority="2040">
      <formula>#REF!="Concepto"</formula>
    </cfRule>
    <cfRule type="expression" dxfId="2038" priority="2041">
      <formula>#REF!="TOTALES"</formula>
    </cfRule>
  </conditionalFormatting>
  <conditionalFormatting sqref="H658">
    <cfRule type="expression" dxfId="2037" priority="2036">
      <formula>#REF!="Capitulo"</formula>
    </cfRule>
    <cfRule type="expression" dxfId="2036" priority="2037">
      <formula>#REF!="Concepto"</formula>
    </cfRule>
    <cfRule type="expression" dxfId="2035" priority="2038">
      <formula>#REF!="TOTALES"</formula>
    </cfRule>
  </conditionalFormatting>
  <conditionalFormatting sqref="I658">
    <cfRule type="expression" dxfId="2034" priority="2033">
      <formula>#REF!="Capitulo"</formula>
    </cfRule>
    <cfRule type="expression" dxfId="2033" priority="2034">
      <formula>#REF!="Concepto"</formula>
    </cfRule>
    <cfRule type="expression" dxfId="2032" priority="2035">
      <formula>#REF!="TOTALES"</formula>
    </cfRule>
  </conditionalFormatting>
  <conditionalFormatting sqref="J658">
    <cfRule type="expression" dxfId="2031" priority="2030">
      <formula>#REF!="Capitulo"</formula>
    </cfRule>
    <cfRule type="expression" dxfId="2030" priority="2031">
      <formula>#REF!="Concepto"</formula>
    </cfRule>
    <cfRule type="expression" dxfId="2029" priority="2032">
      <formula>#REF!="TOTALES"</formula>
    </cfRule>
  </conditionalFormatting>
  <conditionalFormatting sqref="K662">
    <cfRule type="expression" dxfId="2028" priority="2027">
      <formula>#REF!="Capitulo"</formula>
    </cfRule>
    <cfRule type="expression" dxfId="2027" priority="2028">
      <formula>#REF!="Concepto"</formula>
    </cfRule>
    <cfRule type="expression" dxfId="2026" priority="2029">
      <formula>#REF!="TOTALES"</formula>
    </cfRule>
  </conditionalFormatting>
  <conditionalFormatting sqref="E662">
    <cfRule type="expression" dxfId="2025" priority="2024">
      <formula>#REF!="Capitulo"</formula>
    </cfRule>
    <cfRule type="expression" dxfId="2024" priority="2025">
      <formula>#REF!="Concepto"</formula>
    </cfRule>
    <cfRule type="expression" dxfId="2023" priority="2026">
      <formula>#REF!="TOTALES"</formula>
    </cfRule>
  </conditionalFormatting>
  <conditionalFormatting sqref="F662">
    <cfRule type="expression" dxfId="2022" priority="2021">
      <formula>#REF!="Capitulo"</formula>
    </cfRule>
    <cfRule type="expression" dxfId="2021" priority="2022">
      <formula>#REF!="Concepto"</formula>
    </cfRule>
    <cfRule type="expression" dxfId="2020" priority="2023">
      <formula>#REF!="TOTALES"</formula>
    </cfRule>
  </conditionalFormatting>
  <conditionalFormatting sqref="G662">
    <cfRule type="expression" dxfId="2019" priority="2018">
      <formula>#REF!="Capitulo"</formula>
    </cfRule>
    <cfRule type="expression" dxfId="2018" priority="2019">
      <formula>#REF!="Concepto"</formula>
    </cfRule>
    <cfRule type="expression" dxfId="2017" priority="2020">
      <formula>#REF!="TOTALES"</formula>
    </cfRule>
  </conditionalFormatting>
  <conditionalFormatting sqref="H662">
    <cfRule type="expression" dxfId="2016" priority="2015">
      <formula>#REF!="Capitulo"</formula>
    </cfRule>
    <cfRule type="expression" dxfId="2015" priority="2016">
      <formula>#REF!="Concepto"</formula>
    </cfRule>
    <cfRule type="expression" dxfId="2014" priority="2017">
      <formula>#REF!="TOTALES"</formula>
    </cfRule>
  </conditionalFormatting>
  <conditionalFormatting sqref="I662">
    <cfRule type="expression" dxfId="2013" priority="2012">
      <formula>#REF!="Capitulo"</formula>
    </cfRule>
    <cfRule type="expression" dxfId="2012" priority="2013">
      <formula>#REF!="Concepto"</formula>
    </cfRule>
    <cfRule type="expression" dxfId="2011" priority="2014">
      <formula>#REF!="TOTALES"</formula>
    </cfRule>
  </conditionalFormatting>
  <conditionalFormatting sqref="J662">
    <cfRule type="expression" dxfId="2010" priority="2009">
      <formula>#REF!="Capitulo"</formula>
    </cfRule>
    <cfRule type="expression" dxfId="2009" priority="2010">
      <formula>#REF!="Concepto"</formula>
    </cfRule>
    <cfRule type="expression" dxfId="2008" priority="2011">
      <formula>#REF!="TOTALES"</formula>
    </cfRule>
  </conditionalFormatting>
  <conditionalFormatting sqref="K670">
    <cfRule type="expression" dxfId="2007" priority="2006">
      <formula>#REF!="Capitulo"</formula>
    </cfRule>
    <cfRule type="expression" dxfId="2006" priority="2007">
      <formula>#REF!="Concepto"</formula>
    </cfRule>
    <cfRule type="expression" dxfId="2005" priority="2008">
      <formula>#REF!="TOTALES"</formula>
    </cfRule>
  </conditionalFormatting>
  <conditionalFormatting sqref="E670">
    <cfRule type="expression" dxfId="2004" priority="2003">
      <formula>#REF!="Capitulo"</formula>
    </cfRule>
    <cfRule type="expression" dxfId="2003" priority="2004">
      <formula>#REF!="Concepto"</formula>
    </cfRule>
    <cfRule type="expression" dxfId="2002" priority="2005">
      <formula>#REF!="TOTALES"</formula>
    </cfRule>
  </conditionalFormatting>
  <conditionalFormatting sqref="F670">
    <cfRule type="expression" dxfId="2001" priority="2000">
      <formula>#REF!="Capitulo"</formula>
    </cfRule>
    <cfRule type="expression" dxfId="2000" priority="2001">
      <formula>#REF!="Concepto"</formula>
    </cfRule>
    <cfRule type="expression" dxfId="1999" priority="2002">
      <formula>#REF!="TOTALES"</formula>
    </cfRule>
  </conditionalFormatting>
  <conditionalFormatting sqref="G670">
    <cfRule type="expression" dxfId="1998" priority="1997">
      <formula>#REF!="Capitulo"</formula>
    </cfRule>
    <cfRule type="expression" dxfId="1997" priority="1998">
      <formula>#REF!="Concepto"</formula>
    </cfRule>
    <cfRule type="expression" dxfId="1996" priority="1999">
      <formula>#REF!="TOTALES"</formula>
    </cfRule>
  </conditionalFormatting>
  <conditionalFormatting sqref="H670">
    <cfRule type="expression" dxfId="1995" priority="1994">
      <formula>#REF!="Capitulo"</formula>
    </cfRule>
    <cfRule type="expression" dxfId="1994" priority="1995">
      <formula>#REF!="Concepto"</formula>
    </cfRule>
    <cfRule type="expression" dxfId="1993" priority="1996">
      <formula>#REF!="TOTALES"</formula>
    </cfRule>
  </conditionalFormatting>
  <conditionalFormatting sqref="I670">
    <cfRule type="expression" dxfId="1992" priority="1991">
      <formula>#REF!="Capitulo"</formula>
    </cfRule>
    <cfRule type="expression" dxfId="1991" priority="1992">
      <formula>#REF!="Concepto"</formula>
    </cfRule>
    <cfRule type="expression" dxfId="1990" priority="1993">
      <formula>#REF!="TOTALES"</formula>
    </cfRule>
  </conditionalFormatting>
  <conditionalFormatting sqref="J670">
    <cfRule type="expression" dxfId="1989" priority="1988">
      <formula>#REF!="Capitulo"</formula>
    </cfRule>
    <cfRule type="expression" dxfId="1988" priority="1989">
      <formula>#REF!="Concepto"</formula>
    </cfRule>
    <cfRule type="expression" dxfId="1987" priority="1990">
      <formula>#REF!="TOTALES"</formula>
    </cfRule>
  </conditionalFormatting>
  <conditionalFormatting sqref="K672">
    <cfRule type="expression" dxfId="1986" priority="1985">
      <formula>#REF!="Capitulo"</formula>
    </cfRule>
    <cfRule type="expression" dxfId="1985" priority="1986">
      <formula>#REF!="Concepto"</formula>
    </cfRule>
    <cfRule type="expression" dxfId="1984" priority="1987">
      <formula>#REF!="TOTALES"</formula>
    </cfRule>
  </conditionalFormatting>
  <conditionalFormatting sqref="E672">
    <cfRule type="expression" dxfId="1983" priority="1982">
      <formula>#REF!="Capitulo"</formula>
    </cfRule>
    <cfRule type="expression" dxfId="1982" priority="1983">
      <formula>#REF!="Concepto"</formula>
    </cfRule>
    <cfRule type="expression" dxfId="1981" priority="1984">
      <formula>#REF!="TOTALES"</formula>
    </cfRule>
  </conditionalFormatting>
  <conditionalFormatting sqref="F672">
    <cfRule type="expression" dxfId="1980" priority="1979">
      <formula>#REF!="Capitulo"</formula>
    </cfRule>
    <cfRule type="expression" dxfId="1979" priority="1980">
      <formula>#REF!="Concepto"</formula>
    </cfRule>
    <cfRule type="expression" dxfId="1978" priority="1981">
      <formula>#REF!="TOTALES"</formula>
    </cfRule>
  </conditionalFormatting>
  <conditionalFormatting sqref="G672">
    <cfRule type="expression" dxfId="1977" priority="1976">
      <formula>#REF!="Capitulo"</formula>
    </cfRule>
    <cfRule type="expression" dxfId="1976" priority="1977">
      <formula>#REF!="Concepto"</formula>
    </cfRule>
    <cfRule type="expression" dxfId="1975" priority="1978">
      <formula>#REF!="TOTALES"</formula>
    </cfRule>
  </conditionalFormatting>
  <conditionalFormatting sqref="H672">
    <cfRule type="expression" dxfId="1974" priority="1973">
      <formula>#REF!="Capitulo"</formula>
    </cfRule>
    <cfRule type="expression" dxfId="1973" priority="1974">
      <formula>#REF!="Concepto"</formula>
    </cfRule>
    <cfRule type="expression" dxfId="1972" priority="1975">
      <formula>#REF!="TOTALES"</formula>
    </cfRule>
  </conditionalFormatting>
  <conditionalFormatting sqref="I672">
    <cfRule type="expression" dxfId="1971" priority="1970">
      <formula>#REF!="Capitulo"</formula>
    </cfRule>
    <cfRule type="expression" dxfId="1970" priority="1971">
      <formula>#REF!="Concepto"</formula>
    </cfRule>
    <cfRule type="expression" dxfId="1969" priority="1972">
      <formula>#REF!="TOTALES"</formula>
    </cfRule>
  </conditionalFormatting>
  <conditionalFormatting sqref="J672">
    <cfRule type="expression" dxfId="1968" priority="1967">
      <formula>#REF!="Capitulo"</formula>
    </cfRule>
    <cfRule type="expression" dxfId="1967" priority="1968">
      <formula>#REF!="Concepto"</formula>
    </cfRule>
    <cfRule type="expression" dxfId="1966" priority="1969">
      <formula>#REF!="TOTALES"</formula>
    </cfRule>
  </conditionalFormatting>
  <conditionalFormatting sqref="K678">
    <cfRule type="expression" dxfId="1965" priority="1964">
      <formula>#REF!="Capitulo"</formula>
    </cfRule>
    <cfRule type="expression" dxfId="1964" priority="1965">
      <formula>#REF!="Concepto"</formula>
    </cfRule>
    <cfRule type="expression" dxfId="1963" priority="1966">
      <formula>#REF!="TOTALES"</formula>
    </cfRule>
  </conditionalFormatting>
  <conditionalFormatting sqref="E678">
    <cfRule type="expression" dxfId="1962" priority="1961">
      <formula>#REF!="Capitulo"</formula>
    </cfRule>
    <cfRule type="expression" dxfId="1961" priority="1962">
      <formula>#REF!="Concepto"</formula>
    </cfRule>
    <cfRule type="expression" dxfId="1960" priority="1963">
      <formula>#REF!="TOTALES"</formula>
    </cfRule>
  </conditionalFormatting>
  <conditionalFormatting sqref="F678">
    <cfRule type="expression" dxfId="1959" priority="1958">
      <formula>#REF!="Capitulo"</formula>
    </cfRule>
    <cfRule type="expression" dxfId="1958" priority="1959">
      <formula>#REF!="Concepto"</formula>
    </cfRule>
    <cfRule type="expression" dxfId="1957" priority="1960">
      <formula>#REF!="TOTALES"</formula>
    </cfRule>
  </conditionalFormatting>
  <conditionalFormatting sqref="G678">
    <cfRule type="expression" dxfId="1956" priority="1955">
      <formula>#REF!="Capitulo"</formula>
    </cfRule>
    <cfRule type="expression" dxfId="1955" priority="1956">
      <formula>#REF!="Concepto"</formula>
    </cfRule>
    <cfRule type="expression" dxfId="1954" priority="1957">
      <formula>#REF!="TOTALES"</formula>
    </cfRule>
  </conditionalFormatting>
  <conditionalFormatting sqref="H678">
    <cfRule type="expression" dxfId="1953" priority="1952">
      <formula>#REF!="Capitulo"</formula>
    </cfRule>
    <cfRule type="expression" dxfId="1952" priority="1953">
      <formula>#REF!="Concepto"</formula>
    </cfRule>
    <cfRule type="expression" dxfId="1951" priority="1954">
      <formula>#REF!="TOTALES"</formula>
    </cfRule>
  </conditionalFormatting>
  <conditionalFormatting sqref="I678">
    <cfRule type="expression" dxfId="1950" priority="1949">
      <formula>#REF!="Capitulo"</formula>
    </cfRule>
    <cfRule type="expression" dxfId="1949" priority="1950">
      <formula>#REF!="Concepto"</formula>
    </cfRule>
    <cfRule type="expression" dxfId="1948" priority="1951">
      <formula>#REF!="TOTALES"</formula>
    </cfRule>
  </conditionalFormatting>
  <conditionalFormatting sqref="J678">
    <cfRule type="expression" dxfId="1947" priority="1946">
      <formula>#REF!="Capitulo"</formula>
    </cfRule>
    <cfRule type="expression" dxfId="1946" priority="1947">
      <formula>#REF!="Concepto"</formula>
    </cfRule>
    <cfRule type="expression" dxfId="1945" priority="1948">
      <formula>#REF!="TOTALES"</formula>
    </cfRule>
  </conditionalFormatting>
  <conditionalFormatting sqref="K682">
    <cfRule type="expression" dxfId="1944" priority="1943">
      <formula>#REF!="Capitulo"</formula>
    </cfRule>
    <cfRule type="expression" dxfId="1943" priority="1944">
      <formula>#REF!="Concepto"</formula>
    </cfRule>
    <cfRule type="expression" dxfId="1942" priority="1945">
      <formula>#REF!="TOTALES"</formula>
    </cfRule>
  </conditionalFormatting>
  <conditionalFormatting sqref="E682">
    <cfRule type="expression" dxfId="1941" priority="1940">
      <formula>#REF!="Capitulo"</formula>
    </cfRule>
    <cfRule type="expression" dxfId="1940" priority="1941">
      <formula>#REF!="Concepto"</formula>
    </cfRule>
    <cfRule type="expression" dxfId="1939" priority="1942">
      <formula>#REF!="TOTALES"</formula>
    </cfRule>
  </conditionalFormatting>
  <conditionalFormatting sqref="F682">
    <cfRule type="expression" dxfId="1938" priority="1937">
      <formula>#REF!="Capitulo"</formula>
    </cfRule>
    <cfRule type="expression" dxfId="1937" priority="1938">
      <formula>#REF!="Concepto"</formula>
    </cfRule>
    <cfRule type="expression" dxfId="1936" priority="1939">
      <formula>#REF!="TOTALES"</formula>
    </cfRule>
  </conditionalFormatting>
  <conditionalFormatting sqref="G682">
    <cfRule type="expression" dxfId="1935" priority="1934">
      <formula>#REF!="Capitulo"</formula>
    </cfRule>
    <cfRule type="expression" dxfId="1934" priority="1935">
      <formula>#REF!="Concepto"</formula>
    </cfRule>
    <cfRule type="expression" dxfId="1933" priority="1936">
      <formula>#REF!="TOTALES"</formula>
    </cfRule>
  </conditionalFormatting>
  <conditionalFormatting sqref="H682">
    <cfRule type="expression" dxfId="1932" priority="1931">
      <formula>#REF!="Capitulo"</formula>
    </cfRule>
    <cfRule type="expression" dxfId="1931" priority="1932">
      <formula>#REF!="Concepto"</formula>
    </cfRule>
    <cfRule type="expression" dxfId="1930" priority="1933">
      <formula>#REF!="TOTALES"</formula>
    </cfRule>
  </conditionalFormatting>
  <conditionalFormatting sqref="I682">
    <cfRule type="expression" dxfId="1929" priority="1928">
      <formula>#REF!="Capitulo"</formula>
    </cfRule>
    <cfRule type="expression" dxfId="1928" priority="1929">
      <formula>#REF!="Concepto"</formula>
    </cfRule>
    <cfRule type="expression" dxfId="1927" priority="1930">
      <formula>#REF!="TOTALES"</formula>
    </cfRule>
  </conditionalFormatting>
  <conditionalFormatting sqref="J682">
    <cfRule type="expression" dxfId="1926" priority="1925">
      <formula>#REF!="Capitulo"</formula>
    </cfRule>
    <cfRule type="expression" dxfId="1925" priority="1926">
      <formula>#REF!="Concepto"</formula>
    </cfRule>
    <cfRule type="expression" dxfId="1924" priority="1927">
      <formula>#REF!="TOTALES"</formula>
    </cfRule>
  </conditionalFormatting>
  <conditionalFormatting sqref="K683">
    <cfRule type="expression" dxfId="1923" priority="1922">
      <formula>#REF!="Capitulo"</formula>
    </cfRule>
    <cfRule type="expression" dxfId="1922" priority="1923">
      <formula>#REF!="Concepto"</formula>
    </cfRule>
    <cfRule type="expression" dxfId="1921" priority="1924">
      <formula>#REF!="TOTALES"</formula>
    </cfRule>
  </conditionalFormatting>
  <conditionalFormatting sqref="E683">
    <cfRule type="expression" dxfId="1920" priority="1919">
      <formula>#REF!="Capitulo"</formula>
    </cfRule>
    <cfRule type="expression" dxfId="1919" priority="1920">
      <formula>#REF!="Concepto"</formula>
    </cfRule>
    <cfRule type="expression" dxfId="1918" priority="1921">
      <formula>#REF!="TOTALES"</formula>
    </cfRule>
  </conditionalFormatting>
  <conditionalFormatting sqref="F683">
    <cfRule type="expression" dxfId="1917" priority="1916">
      <formula>#REF!="Capitulo"</formula>
    </cfRule>
    <cfRule type="expression" dxfId="1916" priority="1917">
      <formula>#REF!="Concepto"</formula>
    </cfRule>
    <cfRule type="expression" dxfId="1915" priority="1918">
      <formula>#REF!="TOTALES"</formula>
    </cfRule>
  </conditionalFormatting>
  <conditionalFormatting sqref="G683">
    <cfRule type="expression" dxfId="1914" priority="1913">
      <formula>#REF!="Capitulo"</formula>
    </cfRule>
    <cfRule type="expression" dxfId="1913" priority="1914">
      <formula>#REF!="Concepto"</formula>
    </cfRule>
    <cfRule type="expression" dxfId="1912" priority="1915">
      <formula>#REF!="TOTALES"</formula>
    </cfRule>
  </conditionalFormatting>
  <conditionalFormatting sqref="H683">
    <cfRule type="expression" dxfId="1911" priority="1910">
      <formula>#REF!="Capitulo"</formula>
    </cfRule>
    <cfRule type="expression" dxfId="1910" priority="1911">
      <formula>#REF!="Concepto"</formula>
    </cfRule>
    <cfRule type="expression" dxfId="1909" priority="1912">
      <formula>#REF!="TOTALES"</formula>
    </cfRule>
  </conditionalFormatting>
  <conditionalFormatting sqref="I683">
    <cfRule type="expression" dxfId="1908" priority="1907">
      <formula>#REF!="Capitulo"</formula>
    </cfRule>
    <cfRule type="expression" dxfId="1907" priority="1908">
      <formula>#REF!="Concepto"</formula>
    </cfRule>
    <cfRule type="expression" dxfId="1906" priority="1909">
      <formula>#REF!="TOTALES"</formula>
    </cfRule>
  </conditionalFormatting>
  <conditionalFormatting sqref="J683">
    <cfRule type="expression" dxfId="1905" priority="1904">
      <formula>#REF!="Capitulo"</formula>
    </cfRule>
    <cfRule type="expression" dxfId="1904" priority="1905">
      <formula>#REF!="Concepto"</formula>
    </cfRule>
    <cfRule type="expression" dxfId="1903" priority="1906">
      <formula>#REF!="TOTALES"</formula>
    </cfRule>
  </conditionalFormatting>
  <conditionalFormatting sqref="K690">
    <cfRule type="expression" dxfId="1902" priority="1901">
      <formula>#REF!="Capitulo"</formula>
    </cfRule>
    <cfRule type="expression" dxfId="1901" priority="1902">
      <formula>#REF!="Concepto"</formula>
    </cfRule>
    <cfRule type="expression" dxfId="1900" priority="1903">
      <formula>#REF!="TOTALES"</formula>
    </cfRule>
  </conditionalFormatting>
  <conditionalFormatting sqref="E690">
    <cfRule type="expression" dxfId="1899" priority="1898">
      <formula>#REF!="Capitulo"</formula>
    </cfRule>
    <cfRule type="expression" dxfId="1898" priority="1899">
      <formula>#REF!="Concepto"</formula>
    </cfRule>
    <cfRule type="expression" dxfId="1897" priority="1900">
      <formula>#REF!="TOTALES"</formula>
    </cfRule>
  </conditionalFormatting>
  <conditionalFormatting sqref="F690">
    <cfRule type="expression" dxfId="1896" priority="1895">
      <formula>#REF!="Capitulo"</formula>
    </cfRule>
    <cfRule type="expression" dxfId="1895" priority="1896">
      <formula>#REF!="Concepto"</formula>
    </cfRule>
    <cfRule type="expression" dxfId="1894" priority="1897">
      <formula>#REF!="TOTALES"</formula>
    </cfRule>
  </conditionalFormatting>
  <conditionalFormatting sqref="G690">
    <cfRule type="expression" dxfId="1893" priority="1892">
      <formula>#REF!="Capitulo"</formula>
    </cfRule>
    <cfRule type="expression" dxfId="1892" priority="1893">
      <formula>#REF!="Concepto"</formula>
    </cfRule>
    <cfRule type="expression" dxfId="1891" priority="1894">
      <formula>#REF!="TOTALES"</formula>
    </cfRule>
  </conditionalFormatting>
  <conditionalFormatting sqref="H690">
    <cfRule type="expression" dxfId="1890" priority="1889">
      <formula>#REF!="Capitulo"</formula>
    </cfRule>
    <cfRule type="expression" dxfId="1889" priority="1890">
      <formula>#REF!="Concepto"</formula>
    </cfRule>
    <cfRule type="expression" dxfId="1888" priority="1891">
      <formula>#REF!="TOTALES"</formula>
    </cfRule>
  </conditionalFormatting>
  <conditionalFormatting sqref="I690">
    <cfRule type="expression" dxfId="1887" priority="1886">
      <formula>#REF!="Capitulo"</formula>
    </cfRule>
    <cfRule type="expression" dxfId="1886" priority="1887">
      <formula>#REF!="Concepto"</formula>
    </cfRule>
    <cfRule type="expression" dxfId="1885" priority="1888">
      <formula>#REF!="TOTALES"</formula>
    </cfRule>
  </conditionalFormatting>
  <conditionalFormatting sqref="J690">
    <cfRule type="expression" dxfId="1884" priority="1883">
      <formula>#REF!="Capitulo"</formula>
    </cfRule>
    <cfRule type="expression" dxfId="1883" priority="1884">
      <formula>#REF!="Concepto"</formula>
    </cfRule>
    <cfRule type="expression" dxfId="1882" priority="1885">
      <formula>#REF!="TOTALES"</formula>
    </cfRule>
  </conditionalFormatting>
  <conditionalFormatting sqref="K695">
    <cfRule type="expression" dxfId="1881" priority="1880">
      <formula>#REF!="Capitulo"</formula>
    </cfRule>
    <cfRule type="expression" dxfId="1880" priority="1881">
      <formula>#REF!="Concepto"</formula>
    </cfRule>
    <cfRule type="expression" dxfId="1879" priority="1882">
      <formula>#REF!="TOTALES"</formula>
    </cfRule>
  </conditionalFormatting>
  <conditionalFormatting sqref="E695">
    <cfRule type="expression" dxfId="1878" priority="1877">
      <formula>#REF!="Capitulo"</formula>
    </cfRule>
    <cfRule type="expression" dxfId="1877" priority="1878">
      <formula>#REF!="Concepto"</formula>
    </cfRule>
    <cfRule type="expression" dxfId="1876" priority="1879">
      <formula>#REF!="TOTALES"</formula>
    </cfRule>
  </conditionalFormatting>
  <conditionalFormatting sqref="F695">
    <cfRule type="expression" dxfId="1875" priority="1874">
      <formula>#REF!="Capitulo"</formula>
    </cfRule>
    <cfRule type="expression" dxfId="1874" priority="1875">
      <formula>#REF!="Concepto"</formula>
    </cfRule>
    <cfRule type="expression" dxfId="1873" priority="1876">
      <formula>#REF!="TOTALES"</formula>
    </cfRule>
  </conditionalFormatting>
  <conditionalFormatting sqref="G695">
    <cfRule type="expression" dxfId="1872" priority="1871">
      <formula>#REF!="Capitulo"</formula>
    </cfRule>
    <cfRule type="expression" dxfId="1871" priority="1872">
      <formula>#REF!="Concepto"</formula>
    </cfRule>
    <cfRule type="expression" dxfId="1870" priority="1873">
      <formula>#REF!="TOTALES"</formula>
    </cfRule>
  </conditionalFormatting>
  <conditionalFormatting sqref="H695">
    <cfRule type="expression" dxfId="1869" priority="1868">
      <formula>#REF!="Capitulo"</formula>
    </cfRule>
    <cfRule type="expression" dxfId="1868" priority="1869">
      <formula>#REF!="Concepto"</formula>
    </cfRule>
    <cfRule type="expression" dxfId="1867" priority="1870">
      <formula>#REF!="TOTALES"</formula>
    </cfRule>
  </conditionalFormatting>
  <conditionalFormatting sqref="I695">
    <cfRule type="expression" dxfId="1866" priority="1865">
      <formula>#REF!="Capitulo"</formula>
    </cfRule>
    <cfRule type="expression" dxfId="1865" priority="1866">
      <formula>#REF!="Concepto"</formula>
    </cfRule>
    <cfRule type="expression" dxfId="1864" priority="1867">
      <formula>#REF!="TOTALES"</formula>
    </cfRule>
  </conditionalFormatting>
  <conditionalFormatting sqref="J695">
    <cfRule type="expression" dxfId="1863" priority="1862">
      <formula>#REF!="Capitulo"</formula>
    </cfRule>
    <cfRule type="expression" dxfId="1862" priority="1863">
      <formula>#REF!="Concepto"</formula>
    </cfRule>
    <cfRule type="expression" dxfId="1861" priority="1864">
      <formula>#REF!="TOTALES"</formula>
    </cfRule>
  </conditionalFormatting>
  <conditionalFormatting sqref="K698">
    <cfRule type="expression" dxfId="1860" priority="1859">
      <formula>#REF!="Capitulo"</formula>
    </cfRule>
    <cfRule type="expression" dxfId="1859" priority="1860">
      <formula>#REF!="Concepto"</formula>
    </cfRule>
    <cfRule type="expression" dxfId="1858" priority="1861">
      <formula>#REF!="TOTALES"</formula>
    </cfRule>
  </conditionalFormatting>
  <conditionalFormatting sqref="E698">
    <cfRule type="expression" dxfId="1857" priority="1856">
      <formula>#REF!="Capitulo"</formula>
    </cfRule>
    <cfRule type="expression" dxfId="1856" priority="1857">
      <formula>#REF!="Concepto"</formula>
    </cfRule>
    <cfRule type="expression" dxfId="1855" priority="1858">
      <formula>#REF!="TOTALES"</formula>
    </cfRule>
  </conditionalFormatting>
  <conditionalFormatting sqref="F698">
    <cfRule type="expression" dxfId="1854" priority="1853">
      <formula>#REF!="Capitulo"</formula>
    </cfRule>
    <cfRule type="expression" dxfId="1853" priority="1854">
      <formula>#REF!="Concepto"</formula>
    </cfRule>
    <cfRule type="expression" dxfId="1852" priority="1855">
      <formula>#REF!="TOTALES"</formula>
    </cfRule>
  </conditionalFormatting>
  <conditionalFormatting sqref="G698">
    <cfRule type="expression" dxfId="1851" priority="1850">
      <formula>#REF!="Capitulo"</formula>
    </cfRule>
    <cfRule type="expression" dxfId="1850" priority="1851">
      <formula>#REF!="Concepto"</formula>
    </cfRule>
    <cfRule type="expression" dxfId="1849" priority="1852">
      <formula>#REF!="TOTALES"</formula>
    </cfRule>
  </conditionalFormatting>
  <conditionalFormatting sqref="H698">
    <cfRule type="expression" dxfId="1848" priority="1847">
      <formula>#REF!="Capitulo"</formula>
    </cfRule>
    <cfRule type="expression" dxfId="1847" priority="1848">
      <formula>#REF!="Concepto"</formula>
    </cfRule>
    <cfRule type="expression" dxfId="1846" priority="1849">
      <formula>#REF!="TOTALES"</formula>
    </cfRule>
  </conditionalFormatting>
  <conditionalFormatting sqref="I698">
    <cfRule type="expression" dxfId="1845" priority="1844">
      <formula>#REF!="Capitulo"</formula>
    </cfRule>
    <cfRule type="expression" dxfId="1844" priority="1845">
      <formula>#REF!="Concepto"</formula>
    </cfRule>
    <cfRule type="expression" dxfId="1843" priority="1846">
      <formula>#REF!="TOTALES"</formula>
    </cfRule>
  </conditionalFormatting>
  <conditionalFormatting sqref="J698">
    <cfRule type="expression" dxfId="1842" priority="1841">
      <formula>#REF!="Capitulo"</formula>
    </cfRule>
    <cfRule type="expression" dxfId="1841" priority="1842">
      <formula>#REF!="Concepto"</formula>
    </cfRule>
    <cfRule type="expression" dxfId="1840" priority="1843">
      <formula>#REF!="TOTALES"</formula>
    </cfRule>
  </conditionalFormatting>
  <conditionalFormatting sqref="K705">
    <cfRule type="expression" dxfId="1839" priority="1838">
      <formula>#REF!="Capitulo"</formula>
    </cfRule>
    <cfRule type="expression" dxfId="1838" priority="1839">
      <formula>#REF!="Concepto"</formula>
    </cfRule>
    <cfRule type="expression" dxfId="1837" priority="1840">
      <formula>#REF!="TOTALES"</formula>
    </cfRule>
  </conditionalFormatting>
  <conditionalFormatting sqref="E705">
    <cfRule type="expression" dxfId="1836" priority="1835">
      <formula>#REF!="Capitulo"</formula>
    </cfRule>
    <cfRule type="expression" dxfId="1835" priority="1836">
      <formula>#REF!="Concepto"</formula>
    </cfRule>
    <cfRule type="expression" dxfId="1834" priority="1837">
      <formula>#REF!="TOTALES"</formula>
    </cfRule>
  </conditionalFormatting>
  <conditionalFormatting sqref="F705">
    <cfRule type="expression" dxfId="1833" priority="1832">
      <formula>#REF!="Capitulo"</formula>
    </cfRule>
    <cfRule type="expression" dxfId="1832" priority="1833">
      <formula>#REF!="Concepto"</formula>
    </cfRule>
    <cfRule type="expression" dxfId="1831" priority="1834">
      <formula>#REF!="TOTALES"</formula>
    </cfRule>
  </conditionalFormatting>
  <conditionalFormatting sqref="G705">
    <cfRule type="expression" dxfId="1830" priority="1829">
      <formula>#REF!="Capitulo"</formula>
    </cfRule>
    <cfRule type="expression" dxfId="1829" priority="1830">
      <formula>#REF!="Concepto"</formula>
    </cfRule>
    <cfRule type="expression" dxfId="1828" priority="1831">
      <formula>#REF!="TOTALES"</formula>
    </cfRule>
  </conditionalFormatting>
  <conditionalFormatting sqref="H705">
    <cfRule type="expression" dxfId="1827" priority="1826">
      <formula>#REF!="Capitulo"</formula>
    </cfRule>
    <cfRule type="expression" dxfId="1826" priority="1827">
      <formula>#REF!="Concepto"</formula>
    </cfRule>
    <cfRule type="expression" dxfId="1825" priority="1828">
      <formula>#REF!="TOTALES"</formula>
    </cfRule>
  </conditionalFormatting>
  <conditionalFormatting sqref="I705">
    <cfRule type="expression" dxfId="1824" priority="1823">
      <formula>#REF!="Capitulo"</formula>
    </cfRule>
    <cfRule type="expression" dxfId="1823" priority="1824">
      <formula>#REF!="Concepto"</formula>
    </cfRule>
    <cfRule type="expression" dxfId="1822" priority="1825">
      <formula>#REF!="TOTALES"</formula>
    </cfRule>
  </conditionalFormatting>
  <conditionalFormatting sqref="J705">
    <cfRule type="expression" dxfId="1821" priority="1820">
      <formula>#REF!="Capitulo"</formula>
    </cfRule>
    <cfRule type="expression" dxfId="1820" priority="1821">
      <formula>#REF!="Concepto"</formula>
    </cfRule>
    <cfRule type="expression" dxfId="1819" priority="1822">
      <formula>#REF!="TOTALES"</formula>
    </cfRule>
  </conditionalFormatting>
  <conditionalFormatting sqref="K707">
    <cfRule type="expression" dxfId="1818" priority="1817">
      <formula>#REF!="Capitulo"</formula>
    </cfRule>
    <cfRule type="expression" dxfId="1817" priority="1818">
      <formula>#REF!="Concepto"</formula>
    </cfRule>
    <cfRule type="expression" dxfId="1816" priority="1819">
      <formula>#REF!="TOTALES"</formula>
    </cfRule>
  </conditionalFormatting>
  <conditionalFormatting sqref="E707">
    <cfRule type="expression" dxfId="1815" priority="1814">
      <formula>#REF!="Capitulo"</formula>
    </cfRule>
    <cfRule type="expression" dxfId="1814" priority="1815">
      <formula>#REF!="Concepto"</formula>
    </cfRule>
    <cfRule type="expression" dxfId="1813" priority="1816">
      <formula>#REF!="TOTALES"</formula>
    </cfRule>
  </conditionalFormatting>
  <conditionalFormatting sqref="F707">
    <cfRule type="expression" dxfId="1812" priority="1811">
      <formula>#REF!="Capitulo"</formula>
    </cfRule>
    <cfRule type="expression" dxfId="1811" priority="1812">
      <formula>#REF!="Concepto"</formula>
    </cfRule>
    <cfRule type="expression" dxfId="1810" priority="1813">
      <formula>#REF!="TOTALES"</formula>
    </cfRule>
  </conditionalFormatting>
  <conditionalFormatting sqref="G707">
    <cfRule type="expression" dxfId="1809" priority="1808">
      <formula>#REF!="Capitulo"</formula>
    </cfRule>
    <cfRule type="expression" dxfId="1808" priority="1809">
      <formula>#REF!="Concepto"</formula>
    </cfRule>
    <cfRule type="expression" dxfId="1807" priority="1810">
      <formula>#REF!="TOTALES"</formula>
    </cfRule>
  </conditionalFormatting>
  <conditionalFormatting sqref="H707">
    <cfRule type="expression" dxfId="1806" priority="1805">
      <formula>#REF!="Capitulo"</formula>
    </cfRule>
    <cfRule type="expression" dxfId="1805" priority="1806">
      <formula>#REF!="Concepto"</formula>
    </cfRule>
    <cfRule type="expression" dxfId="1804" priority="1807">
      <formula>#REF!="TOTALES"</formula>
    </cfRule>
  </conditionalFormatting>
  <conditionalFormatting sqref="I707">
    <cfRule type="expression" dxfId="1803" priority="1802">
      <formula>#REF!="Capitulo"</formula>
    </cfRule>
    <cfRule type="expression" dxfId="1802" priority="1803">
      <formula>#REF!="Concepto"</formula>
    </cfRule>
    <cfRule type="expression" dxfId="1801" priority="1804">
      <formula>#REF!="TOTALES"</formula>
    </cfRule>
  </conditionalFormatting>
  <conditionalFormatting sqref="J707">
    <cfRule type="expression" dxfId="1800" priority="1799">
      <formula>#REF!="Capitulo"</formula>
    </cfRule>
    <cfRule type="expression" dxfId="1799" priority="1800">
      <formula>#REF!="Concepto"</formula>
    </cfRule>
    <cfRule type="expression" dxfId="1798" priority="1801">
      <formula>#REF!="TOTALES"</formula>
    </cfRule>
  </conditionalFormatting>
  <conditionalFormatting sqref="K716">
    <cfRule type="expression" dxfId="1797" priority="1796">
      <formula>#REF!="Capitulo"</formula>
    </cfRule>
    <cfRule type="expression" dxfId="1796" priority="1797">
      <formula>#REF!="Concepto"</formula>
    </cfRule>
    <cfRule type="expression" dxfId="1795" priority="1798">
      <formula>#REF!="TOTALES"</formula>
    </cfRule>
  </conditionalFormatting>
  <conditionalFormatting sqref="E716">
    <cfRule type="expression" dxfId="1794" priority="1793">
      <formula>#REF!="Capitulo"</formula>
    </cfRule>
    <cfRule type="expression" dxfId="1793" priority="1794">
      <formula>#REF!="Concepto"</formula>
    </cfRule>
    <cfRule type="expression" dxfId="1792" priority="1795">
      <formula>#REF!="TOTALES"</formula>
    </cfRule>
  </conditionalFormatting>
  <conditionalFormatting sqref="F716">
    <cfRule type="expression" dxfId="1791" priority="1790">
      <formula>#REF!="Capitulo"</formula>
    </cfRule>
    <cfRule type="expression" dxfId="1790" priority="1791">
      <formula>#REF!="Concepto"</formula>
    </cfRule>
    <cfRule type="expression" dxfId="1789" priority="1792">
      <formula>#REF!="TOTALES"</formula>
    </cfRule>
  </conditionalFormatting>
  <conditionalFormatting sqref="G716">
    <cfRule type="expression" dxfId="1788" priority="1787">
      <formula>#REF!="Capitulo"</formula>
    </cfRule>
    <cfRule type="expression" dxfId="1787" priority="1788">
      <formula>#REF!="Concepto"</formula>
    </cfRule>
    <cfRule type="expression" dxfId="1786" priority="1789">
      <formula>#REF!="TOTALES"</formula>
    </cfRule>
  </conditionalFormatting>
  <conditionalFormatting sqref="H716">
    <cfRule type="expression" dxfId="1785" priority="1784">
      <formula>#REF!="Capitulo"</formula>
    </cfRule>
    <cfRule type="expression" dxfId="1784" priority="1785">
      <formula>#REF!="Concepto"</formula>
    </cfRule>
    <cfRule type="expression" dxfId="1783" priority="1786">
      <formula>#REF!="TOTALES"</formula>
    </cfRule>
  </conditionalFormatting>
  <conditionalFormatting sqref="I716">
    <cfRule type="expression" dxfId="1782" priority="1781">
      <formula>#REF!="Capitulo"</formula>
    </cfRule>
    <cfRule type="expression" dxfId="1781" priority="1782">
      <formula>#REF!="Concepto"</formula>
    </cfRule>
    <cfRule type="expression" dxfId="1780" priority="1783">
      <formula>#REF!="TOTALES"</formula>
    </cfRule>
  </conditionalFormatting>
  <conditionalFormatting sqref="J716">
    <cfRule type="expression" dxfId="1779" priority="1778">
      <formula>#REF!="Capitulo"</formula>
    </cfRule>
    <cfRule type="expression" dxfId="1778" priority="1779">
      <formula>#REF!="Concepto"</formula>
    </cfRule>
    <cfRule type="expression" dxfId="1777" priority="1780">
      <formula>#REF!="TOTALES"</formula>
    </cfRule>
  </conditionalFormatting>
  <conditionalFormatting sqref="K726">
    <cfRule type="expression" dxfId="1776" priority="1775">
      <formula>#REF!="Capitulo"</formula>
    </cfRule>
    <cfRule type="expression" dxfId="1775" priority="1776">
      <formula>#REF!="Concepto"</formula>
    </cfRule>
    <cfRule type="expression" dxfId="1774" priority="1777">
      <formula>#REF!="TOTALES"</formula>
    </cfRule>
  </conditionalFormatting>
  <conditionalFormatting sqref="E726">
    <cfRule type="expression" dxfId="1773" priority="1772">
      <formula>#REF!="Capitulo"</formula>
    </cfRule>
    <cfRule type="expression" dxfId="1772" priority="1773">
      <formula>#REF!="Concepto"</formula>
    </cfRule>
    <cfRule type="expression" dxfId="1771" priority="1774">
      <formula>#REF!="TOTALES"</formula>
    </cfRule>
  </conditionalFormatting>
  <conditionalFormatting sqref="F726">
    <cfRule type="expression" dxfId="1770" priority="1769">
      <formula>#REF!="Capitulo"</formula>
    </cfRule>
    <cfRule type="expression" dxfId="1769" priority="1770">
      <formula>#REF!="Concepto"</formula>
    </cfRule>
    <cfRule type="expression" dxfId="1768" priority="1771">
      <formula>#REF!="TOTALES"</formula>
    </cfRule>
  </conditionalFormatting>
  <conditionalFormatting sqref="G726">
    <cfRule type="expression" dxfId="1767" priority="1766">
      <formula>#REF!="Capitulo"</formula>
    </cfRule>
    <cfRule type="expression" dxfId="1766" priority="1767">
      <formula>#REF!="Concepto"</formula>
    </cfRule>
    <cfRule type="expression" dxfId="1765" priority="1768">
      <formula>#REF!="TOTALES"</formula>
    </cfRule>
  </conditionalFormatting>
  <conditionalFormatting sqref="H726">
    <cfRule type="expression" dxfId="1764" priority="1763">
      <formula>#REF!="Capitulo"</formula>
    </cfRule>
    <cfRule type="expression" dxfId="1763" priority="1764">
      <formula>#REF!="Concepto"</formula>
    </cfRule>
    <cfRule type="expression" dxfId="1762" priority="1765">
      <formula>#REF!="TOTALES"</formula>
    </cfRule>
  </conditionalFormatting>
  <conditionalFormatting sqref="I726">
    <cfRule type="expression" dxfId="1761" priority="1760">
      <formula>#REF!="Capitulo"</formula>
    </cfRule>
    <cfRule type="expression" dxfId="1760" priority="1761">
      <formula>#REF!="Concepto"</formula>
    </cfRule>
    <cfRule type="expression" dxfId="1759" priority="1762">
      <formula>#REF!="TOTALES"</formula>
    </cfRule>
  </conditionalFormatting>
  <conditionalFormatting sqref="J726">
    <cfRule type="expression" dxfId="1758" priority="1757">
      <formula>#REF!="Capitulo"</formula>
    </cfRule>
    <cfRule type="expression" dxfId="1757" priority="1758">
      <formula>#REF!="Concepto"</formula>
    </cfRule>
    <cfRule type="expression" dxfId="1756" priority="1759">
      <formula>#REF!="TOTALES"</formula>
    </cfRule>
  </conditionalFormatting>
  <conditionalFormatting sqref="K731">
    <cfRule type="expression" dxfId="1755" priority="1754">
      <formula>#REF!="Capitulo"</formula>
    </cfRule>
    <cfRule type="expression" dxfId="1754" priority="1755">
      <formula>#REF!="Concepto"</formula>
    </cfRule>
    <cfRule type="expression" dxfId="1753" priority="1756">
      <formula>#REF!="TOTALES"</formula>
    </cfRule>
  </conditionalFormatting>
  <conditionalFormatting sqref="E731">
    <cfRule type="expression" dxfId="1752" priority="1751">
      <formula>#REF!="Capitulo"</formula>
    </cfRule>
    <cfRule type="expression" dxfId="1751" priority="1752">
      <formula>#REF!="Concepto"</formula>
    </cfRule>
    <cfRule type="expression" dxfId="1750" priority="1753">
      <formula>#REF!="TOTALES"</formula>
    </cfRule>
  </conditionalFormatting>
  <conditionalFormatting sqref="F731">
    <cfRule type="expression" dxfId="1749" priority="1748">
      <formula>#REF!="Capitulo"</formula>
    </cfRule>
    <cfRule type="expression" dxfId="1748" priority="1749">
      <formula>#REF!="Concepto"</formula>
    </cfRule>
    <cfRule type="expression" dxfId="1747" priority="1750">
      <formula>#REF!="TOTALES"</formula>
    </cfRule>
  </conditionalFormatting>
  <conditionalFormatting sqref="G731">
    <cfRule type="expression" dxfId="1746" priority="1745">
      <formula>#REF!="Capitulo"</formula>
    </cfRule>
    <cfRule type="expression" dxfId="1745" priority="1746">
      <formula>#REF!="Concepto"</formula>
    </cfRule>
    <cfRule type="expression" dxfId="1744" priority="1747">
      <formula>#REF!="TOTALES"</formula>
    </cfRule>
  </conditionalFormatting>
  <conditionalFormatting sqref="H731">
    <cfRule type="expression" dxfId="1743" priority="1742">
      <formula>#REF!="Capitulo"</formula>
    </cfRule>
    <cfRule type="expression" dxfId="1742" priority="1743">
      <formula>#REF!="Concepto"</formula>
    </cfRule>
    <cfRule type="expression" dxfId="1741" priority="1744">
      <formula>#REF!="TOTALES"</formula>
    </cfRule>
  </conditionalFormatting>
  <conditionalFormatting sqref="I731">
    <cfRule type="expression" dxfId="1740" priority="1739">
      <formula>#REF!="Capitulo"</formula>
    </cfRule>
    <cfRule type="expression" dxfId="1739" priority="1740">
      <formula>#REF!="Concepto"</formula>
    </cfRule>
    <cfRule type="expression" dxfId="1738" priority="1741">
      <formula>#REF!="TOTALES"</formula>
    </cfRule>
  </conditionalFormatting>
  <conditionalFormatting sqref="J731">
    <cfRule type="expression" dxfId="1737" priority="1736">
      <formula>#REF!="Capitulo"</formula>
    </cfRule>
    <cfRule type="expression" dxfId="1736" priority="1737">
      <formula>#REF!="Concepto"</formula>
    </cfRule>
    <cfRule type="expression" dxfId="1735" priority="1738">
      <formula>#REF!="TOTALES"</formula>
    </cfRule>
  </conditionalFormatting>
  <conditionalFormatting sqref="K741">
    <cfRule type="expression" dxfId="1734" priority="1733">
      <formula>#REF!="Capitulo"</formula>
    </cfRule>
    <cfRule type="expression" dxfId="1733" priority="1734">
      <formula>#REF!="Concepto"</formula>
    </cfRule>
    <cfRule type="expression" dxfId="1732" priority="1735">
      <formula>#REF!="TOTALES"</formula>
    </cfRule>
  </conditionalFormatting>
  <conditionalFormatting sqref="E741">
    <cfRule type="expression" dxfId="1731" priority="1730">
      <formula>#REF!="Capitulo"</formula>
    </cfRule>
    <cfRule type="expression" dxfId="1730" priority="1731">
      <formula>#REF!="Concepto"</formula>
    </cfRule>
    <cfRule type="expression" dxfId="1729" priority="1732">
      <formula>#REF!="TOTALES"</formula>
    </cfRule>
  </conditionalFormatting>
  <conditionalFormatting sqref="F741">
    <cfRule type="expression" dxfId="1728" priority="1727">
      <formula>#REF!="Capitulo"</formula>
    </cfRule>
    <cfRule type="expression" dxfId="1727" priority="1728">
      <formula>#REF!="Concepto"</formula>
    </cfRule>
    <cfRule type="expression" dxfId="1726" priority="1729">
      <formula>#REF!="TOTALES"</formula>
    </cfRule>
  </conditionalFormatting>
  <conditionalFormatting sqref="G741">
    <cfRule type="expression" dxfId="1725" priority="1724">
      <formula>#REF!="Capitulo"</formula>
    </cfRule>
    <cfRule type="expression" dxfId="1724" priority="1725">
      <formula>#REF!="Concepto"</formula>
    </cfRule>
    <cfRule type="expression" dxfId="1723" priority="1726">
      <formula>#REF!="TOTALES"</formula>
    </cfRule>
  </conditionalFormatting>
  <conditionalFormatting sqref="H741">
    <cfRule type="expression" dxfId="1722" priority="1721">
      <formula>#REF!="Capitulo"</formula>
    </cfRule>
    <cfRule type="expression" dxfId="1721" priority="1722">
      <formula>#REF!="Concepto"</formula>
    </cfRule>
    <cfRule type="expression" dxfId="1720" priority="1723">
      <formula>#REF!="TOTALES"</formula>
    </cfRule>
  </conditionalFormatting>
  <conditionalFormatting sqref="I741">
    <cfRule type="expression" dxfId="1719" priority="1718">
      <formula>#REF!="Capitulo"</formula>
    </cfRule>
    <cfRule type="expression" dxfId="1718" priority="1719">
      <formula>#REF!="Concepto"</formula>
    </cfRule>
    <cfRule type="expression" dxfId="1717" priority="1720">
      <formula>#REF!="TOTALES"</formula>
    </cfRule>
  </conditionalFormatting>
  <conditionalFormatting sqref="J741">
    <cfRule type="expression" dxfId="1716" priority="1715">
      <formula>#REF!="Capitulo"</formula>
    </cfRule>
    <cfRule type="expression" dxfId="1715" priority="1716">
      <formula>#REF!="Concepto"</formula>
    </cfRule>
    <cfRule type="expression" dxfId="1714" priority="1717">
      <formula>#REF!="TOTALES"</formula>
    </cfRule>
  </conditionalFormatting>
  <conditionalFormatting sqref="K742">
    <cfRule type="expression" dxfId="1713" priority="1712">
      <formula>#REF!="Capitulo"</formula>
    </cfRule>
    <cfRule type="expression" dxfId="1712" priority="1713">
      <formula>#REF!="Concepto"</formula>
    </cfRule>
    <cfRule type="expression" dxfId="1711" priority="1714">
      <formula>#REF!="TOTALES"</formula>
    </cfRule>
  </conditionalFormatting>
  <conditionalFormatting sqref="E742">
    <cfRule type="expression" dxfId="1710" priority="1709">
      <formula>#REF!="Capitulo"</formula>
    </cfRule>
    <cfRule type="expression" dxfId="1709" priority="1710">
      <formula>#REF!="Concepto"</formula>
    </cfRule>
    <cfRule type="expression" dxfId="1708" priority="1711">
      <formula>#REF!="TOTALES"</formula>
    </cfRule>
  </conditionalFormatting>
  <conditionalFormatting sqref="F742">
    <cfRule type="expression" dxfId="1707" priority="1706">
      <formula>#REF!="Capitulo"</formula>
    </cfRule>
    <cfRule type="expression" dxfId="1706" priority="1707">
      <formula>#REF!="Concepto"</formula>
    </cfRule>
    <cfRule type="expression" dxfId="1705" priority="1708">
      <formula>#REF!="TOTALES"</formula>
    </cfRule>
  </conditionalFormatting>
  <conditionalFormatting sqref="G742">
    <cfRule type="expression" dxfId="1704" priority="1703">
      <formula>#REF!="Capitulo"</formula>
    </cfRule>
    <cfRule type="expression" dxfId="1703" priority="1704">
      <formula>#REF!="Concepto"</formula>
    </cfRule>
    <cfRule type="expression" dxfId="1702" priority="1705">
      <formula>#REF!="TOTALES"</formula>
    </cfRule>
  </conditionalFormatting>
  <conditionalFormatting sqref="H742">
    <cfRule type="expression" dxfId="1701" priority="1700">
      <formula>#REF!="Capitulo"</formula>
    </cfRule>
    <cfRule type="expression" dxfId="1700" priority="1701">
      <formula>#REF!="Concepto"</formula>
    </cfRule>
    <cfRule type="expression" dxfId="1699" priority="1702">
      <formula>#REF!="TOTALES"</formula>
    </cfRule>
  </conditionalFormatting>
  <conditionalFormatting sqref="I742">
    <cfRule type="expression" dxfId="1698" priority="1697">
      <formula>#REF!="Capitulo"</formula>
    </cfRule>
    <cfRule type="expression" dxfId="1697" priority="1698">
      <formula>#REF!="Concepto"</formula>
    </cfRule>
    <cfRule type="expression" dxfId="1696" priority="1699">
      <formula>#REF!="TOTALES"</formula>
    </cfRule>
  </conditionalFormatting>
  <conditionalFormatting sqref="J742">
    <cfRule type="expression" dxfId="1695" priority="1694">
      <formula>#REF!="Capitulo"</formula>
    </cfRule>
    <cfRule type="expression" dxfId="1694" priority="1695">
      <formula>#REF!="Concepto"</formula>
    </cfRule>
    <cfRule type="expression" dxfId="1693" priority="1696">
      <formula>#REF!="TOTALES"</formula>
    </cfRule>
  </conditionalFormatting>
  <conditionalFormatting sqref="K751">
    <cfRule type="expression" dxfId="1692" priority="1691">
      <formula>#REF!="Capitulo"</formula>
    </cfRule>
    <cfRule type="expression" dxfId="1691" priority="1692">
      <formula>#REF!="Concepto"</formula>
    </cfRule>
    <cfRule type="expression" dxfId="1690" priority="1693">
      <formula>#REF!="TOTALES"</formula>
    </cfRule>
  </conditionalFormatting>
  <conditionalFormatting sqref="E751">
    <cfRule type="expression" dxfId="1689" priority="1688">
      <formula>#REF!="Capitulo"</formula>
    </cfRule>
    <cfRule type="expression" dxfId="1688" priority="1689">
      <formula>#REF!="Concepto"</formula>
    </cfRule>
    <cfRule type="expression" dxfId="1687" priority="1690">
      <formula>#REF!="TOTALES"</formula>
    </cfRule>
  </conditionalFormatting>
  <conditionalFormatting sqref="F751">
    <cfRule type="expression" dxfId="1686" priority="1685">
      <formula>#REF!="Capitulo"</formula>
    </cfRule>
    <cfRule type="expression" dxfId="1685" priority="1686">
      <formula>#REF!="Concepto"</formula>
    </cfRule>
    <cfRule type="expression" dxfId="1684" priority="1687">
      <formula>#REF!="TOTALES"</formula>
    </cfRule>
  </conditionalFormatting>
  <conditionalFormatting sqref="G751">
    <cfRule type="expression" dxfId="1683" priority="1682">
      <formula>#REF!="Capitulo"</formula>
    </cfRule>
    <cfRule type="expression" dxfId="1682" priority="1683">
      <formula>#REF!="Concepto"</formula>
    </cfRule>
    <cfRule type="expression" dxfId="1681" priority="1684">
      <formula>#REF!="TOTALES"</formula>
    </cfRule>
  </conditionalFormatting>
  <conditionalFormatting sqref="H751">
    <cfRule type="expression" dxfId="1680" priority="1679">
      <formula>#REF!="Capitulo"</formula>
    </cfRule>
    <cfRule type="expression" dxfId="1679" priority="1680">
      <formula>#REF!="Concepto"</formula>
    </cfRule>
    <cfRule type="expression" dxfId="1678" priority="1681">
      <formula>#REF!="TOTALES"</formula>
    </cfRule>
  </conditionalFormatting>
  <conditionalFormatting sqref="I751">
    <cfRule type="expression" dxfId="1677" priority="1676">
      <formula>#REF!="Capitulo"</formula>
    </cfRule>
    <cfRule type="expression" dxfId="1676" priority="1677">
      <formula>#REF!="Concepto"</formula>
    </cfRule>
    <cfRule type="expression" dxfId="1675" priority="1678">
      <formula>#REF!="TOTALES"</formula>
    </cfRule>
  </conditionalFormatting>
  <conditionalFormatting sqref="J751">
    <cfRule type="expression" dxfId="1674" priority="1673">
      <formula>#REF!="Capitulo"</formula>
    </cfRule>
    <cfRule type="expression" dxfId="1673" priority="1674">
      <formula>#REF!="Concepto"</formula>
    </cfRule>
    <cfRule type="expression" dxfId="1672" priority="1675">
      <formula>#REF!="TOTALES"</formula>
    </cfRule>
  </conditionalFormatting>
  <conditionalFormatting sqref="K760">
    <cfRule type="expression" dxfId="1671" priority="1670">
      <formula>#REF!="Capitulo"</formula>
    </cfRule>
    <cfRule type="expression" dxfId="1670" priority="1671">
      <formula>#REF!="Concepto"</formula>
    </cfRule>
    <cfRule type="expression" dxfId="1669" priority="1672">
      <formula>#REF!="TOTALES"</formula>
    </cfRule>
  </conditionalFormatting>
  <conditionalFormatting sqref="E760">
    <cfRule type="expression" dxfId="1668" priority="1667">
      <formula>#REF!="Capitulo"</formula>
    </cfRule>
    <cfRule type="expression" dxfId="1667" priority="1668">
      <formula>#REF!="Concepto"</formula>
    </cfRule>
    <cfRule type="expression" dxfId="1666" priority="1669">
      <formula>#REF!="TOTALES"</formula>
    </cfRule>
  </conditionalFormatting>
  <conditionalFormatting sqref="F760">
    <cfRule type="expression" dxfId="1665" priority="1664">
      <formula>#REF!="Capitulo"</formula>
    </cfRule>
    <cfRule type="expression" dxfId="1664" priority="1665">
      <formula>#REF!="Concepto"</formula>
    </cfRule>
    <cfRule type="expression" dxfId="1663" priority="1666">
      <formula>#REF!="TOTALES"</formula>
    </cfRule>
  </conditionalFormatting>
  <conditionalFormatting sqref="G760">
    <cfRule type="expression" dxfId="1662" priority="1661">
      <formula>#REF!="Capitulo"</formula>
    </cfRule>
    <cfRule type="expression" dxfId="1661" priority="1662">
      <formula>#REF!="Concepto"</formula>
    </cfRule>
    <cfRule type="expression" dxfId="1660" priority="1663">
      <formula>#REF!="TOTALES"</formula>
    </cfRule>
  </conditionalFormatting>
  <conditionalFormatting sqref="H760">
    <cfRule type="expression" dxfId="1659" priority="1658">
      <formula>#REF!="Capitulo"</formula>
    </cfRule>
    <cfRule type="expression" dxfId="1658" priority="1659">
      <formula>#REF!="Concepto"</formula>
    </cfRule>
    <cfRule type="expression" dxfId="1657" priority="1660">
      <formula>#REF!="TOTALES"</formula>
    </cfRule>
  </conditionalFormatting>
  <conditionalFormatting sqref="I760">
    <cfRule type="expression" dxfId="1656" priority="1655">
      <formula>#REF!="Capitulo"</formula>
    </cfRule>
    <cfRule type="expression" dxfId="1655" priority="1656">
      <formula>#REF!="Concepto"</formula>
    </cfRule>
    <cfRule type="expression" dxfId="1654" priority="1657">
      <formula>#REF!="TOTALES"</formula>
    </cfRule>
  </conditionalFormatting>
  <conditionalFormatting sqref="J760">
    <cfRule type="expression" dxfId="1653" priority="1652">
      <formula>#REF!="Capitulo"</formula>
    </cfRule>
    <cfRule type="expression" dxfId="1652" priority="1653">
      <formula>#REF!="Concepto"</formula>
    </cfRule>
    <cfRule type="expression" dxfId="1651" priority="1654">
      <formula>#REF!="TOTALES"</formula>
    </cfRule>
  </conditionalFormatting>
  <conditionalFormatting sqref="K763">
    <cfRule type="expression" dxfId="1650" priority="1649">
      <formula>#REF!="Capitulo"</formula>
    </cfRule>
    <cfRule type="expression" dxfId="1649" priority="1650">
      <formula>#REF!="Concepto"</formula>
    </cfRule>
    <cfRule type="expression" dxfId="1648" priority="1651">
      <formula>#REF!="TOTALES"</formula>
    </cfRule>
  </conditionalFormatting>
  <conditionalFormatting sqref="E763">
    <cfRule type="expression" dxfId="1647" priority="1646">
      <formula>#REF!="Capitulo"</formula>
    </cfRule>
    <cfRule type="expression" dxfId="1646" priority="1647">
      <formula>#REF!="Concepto"</formula>
    </cfRule>
    <cfRule type="expression" dxfId="1645" priority="1648">
      <formula>#REF!="TOTALES"</formula>
    </cfRule>
  </conditionalFormatting>
  <conditionalFormatting sqref="F763">
    <cfRule type="expression" dxfId="1644" priority="1643">
      <formula>#REF!="Capitulo"</formula>
    </cfRule>
    <cfRule type="expression" dxfId="1643" priority="1644">
      <formula>#REF!="Concepto"</formula>
    </cfRule>
    <cfRule type="expression" dxfId="1642" priority="1645">
      <formula>#REF!="TOTALES"</formula>
    </cfRule>
  </conditionalFormatting>
  <conditionalFormatting sqref="G763">
    <cfRule type="expression" dxfId="1641" priority="1640">
      <formula>#REF!="Capitulo"</formula>
    </cfRule>
    <cfRule type="expression" dxfId="1640" priority="1641">
      <formula>#REF!="Concepto"</formula>
    </cfRule>
    <cfRule type="expression" dxfId="1639" priority="1642">
      <formula>#REF!="TOTALES"</formula>
    </cfRule>
  </conditionalFormatting>
  <conditionalFormatting sqref="H763">
    <cfRule type="expression" dxfId="1638" priority="1637">
      <formula>#REF!="Capitulo"</formula>
    </cfRule>
    <cfRule type="expression" dxfId="1637" priority="1638">
      <formula>#REF!="Concepto"</formula>
    </cfRule>
    <cfRule type="expression" dxfId="1636" priority="1639">
      <formula>#REF!="TOTALES"</formula>
    </cfRule>
  </conditionalFormatting>
  <conditionalFormatting sqref="I763">
    <cfRule type="expression" dxfId="1635" priority="1634">
      <formula>#REF!="Capitulo"</formula>
    </cfRule>
    <cfRule type="expression" dxfId="1634" priority="1635">
      <formula>#REF!="Concepto"</formula>
    </cfRule>
    <cfRule type="expression" dxfId="1633" priority="1636">
      <formula>#REF!="TOTALES"</formula>
    </cfRule>
  </conditionalFormatting>
  <conditionalFormatting sqref="J763">
    <cfRule type="expression" dxfId="1632" priority="1631">
      <formula>#REF!="Capitulo"</formula>
    </cfRule>
    <cfRule type="expression" dxfId="1631" priority="1632">
      <formula>#REF!="Concepto"</formula>
    </cfRule>
    <cfRule type="expression" dxfId="1630" priority="1633">
      <formula>#REF!="TOTALES"</formula>
    </cfRule>
  </conditionalFormatting>
  <conditionalFormatting sqref="K767">
    <cfRule type="expression" dxfId="1629" priority="1628">
      <formula>#REF!="Capitulo"</formula>
    </cfRule>
    <cfRule type="expression" dxfId="1628" priority="1629">
      <formula>#REF!="Concepto"</formula>
    </cfRule>
    <cfRule type="expression" dxfId="1627" priority="1630">
      <formula>#REF!="TOTALES"</formula>
    </cfRule>
  </conditionalFormatting>
  <conditionalFormatting sqref="E767">
    <cfRule type="expression" dxfId="1626" priority="1625">
      <formula>#REF!="Capitulo"</formula>
    </cfRule>
    <cfRule type="expression" dxfId="1625" priority="1626">
      <formula>#REF!="Concepto"</formula>
    </cfRule>
    <cfRule type="expression" dxfId="1624" priority="1627">
      <formula>#REF!="TOTALES"</formula>
    </cfRule>
  </conditionalFormatting>
  <conditionalFormatting sqref="F767">
    <cfRule type="expression" dxfId="1623" priority="1622">
      <formula>#REF!="Capitulo"</formula>
    </cfRule>
    <cfRule type="expression" dxfId="1622" priority="1623">
      <formula>#REF!="Concepto"</formula>
    </cfRule>
    <cfRule type="expression" dxfId="1621" priority="1624">
      <formula>#REF!="TOTALES"</formula>
    </cfRule>
  </conditionalFormatting>
  <conditionalFormatting sqref="G767">
    <cfRule type="expression" dxfId="1620" priority="1619">
      <formula>#REF!="Capitulo"</formula>
    </cfRule>
    <cfRule type="expression" dxfId="1619" priority="1620">
      <formula>#REF!="Concepto"</formula>
    </cfRule>
    <cfRule type="expression" dxfId="1618" priority="1621">
      <formula>#REF!="TOTALES"</formula>
    </cfRule>
  </conditionalFormatting>
  <conditionalFormatting sqref="H767">
    <cfRule type="expression" dxfId="1617" priority="1616">
      <formula>#REF!="Capitulo"</formula>
    </cfRule>
    <cfRule type="expression" dxfId="1616" priority="1617">
      <formula>#REF!="Concepto"</formula>
    </cfRule>
    <cfRule type="expression" dxfId="1615" priority="1618">
      <formula>#REF!="TOTALES"</formula>
    </cfRule>
  </conditionalFormatting>
  <conditionalFormatting sqref="I767">
    <cfRule type="expression" dxfId="1614" priority="1613">
      <formula>#REF!="Capitulo"</formula>
    </cfRule>
    <cfRule type="expression" dxfId="1613" priority="1614">
      <formula>#REF!="Concepto"</formula>
    </cfRule>
    <cfRule type="expression" dxfId="1612" priority="1615">
      <formula>#REF!="TOTALES"</formula>
    </cfRule>
  </conditionalFormatting>
  <conditionalFormatting sqref="J767">
    <cfRule type="expression" dxfId="1611" priority="1610">
      <formula>#REF!="Capitulo"</formula>
    </cfRule>
    <cfRule type="expression" dxfId="1610" priority="1611">
      <formula>#REF!="Concepto"</formula>
    </cfRule>
    <cfRule type="expression" dxfId="1609" priority="1612">
      <formula>#REF!="TOTALES"</formula>
    </cfRule>
  </conditionalFormatting>
  <conditionalFormatting sqref="F438">
    <cfRule type="expression" dxfId="1608" priority="1607">
      <formula>#REF!="Capitulo"</formula>
    </cfRule>
    <cfRule type="expression" dxfId="1607" priority="1608">
      <formula>#REF!="Concepto"</formula>
    </cfRule>
    <cfRule type="expression" dxfId="1606" priority="1609">
      <formula>#REF!="TOTALES"</formula>
    </cfRule>
  </conditionalFormatting>
  <conditionalFormatting sqref="G438">
    <cfRule type="expression" dxfId="1605" priority="1604">
      <formula>#REF!="Capitulo"</formula>
    </cfRule>
    <cfRule type="expression" dxfId="1604" priority="1605">
      <formula>#REF!="Concepto"</formula>
    </cfRule>
    <cfRule type="expression" dxfId="1603" priority="1606">
      <formula>#REF!="TOTALES"</formula>
    </cfRule>
  </conditionalFormatting>
  <conditionalFormatting sqref="H438">
    <cfRule type="expression" dxfId="1602" priority="1601">
      <formula>#REF!="Capitulo"</formula>
    </cfRule>
    <cfRule type="expression" dxfId="1601" priority="1602">
      <formula>#REF!="Concepto"</formula>
    </cfRule>
    <cfRule type="expression" dxfId="1600" priority="1603">
      <formula>#REF!="TOTALES"</formula>
    </cfRule>
  </conditionalFormatting>
  <conditionalFormatting sqref="I438">
    <cfRule type="expression" dxfId="1599" priority="1598">
      <formula>#REF!="Capitulo"</formula>
    </cfRule>
    <cfRule type="expression" dxfId="1598" priority="1599">
      <formula>#REF!="Concepto"</formula>
    </cfRule>
    <cfRule type="expression" dxfId="1597" priority="1600">
      <formula>#REF!="TOTALES"</formula>
    </cfRule>
  </conditionalFormatting>
  <conditionalFormatting sqref="J438">
    <cfRule type="expression" dxfId="1596" priority="1595">
      <formula>#REF!="Capitulo"</formula>
    </cfRule>
    <cfRule type="expression" dxfId="1595" priority="1596">
      <formula>#REF!="Concepto"</formula>
    </cfRule>
    <cfRule type="expression" dxfId="1594" priority="1597">
      <formula>#REF!="TOTALES"</formula>
    </cfRule>
  </conditionalFormatting>
  <conditionalFormatting sqref="K438">
    <cfRule type="expression" dxfId="1593" priority="1592">
      <formula>#REF!="Capitulo"</formula>
    </cfRule>
    <cfRule type="expression" dxfId="1592" priority="1593">
      <formula>#REF!="Concepto"</formula>
    </cfRule>
    <cfRule type="expression" dxfId="1591" priority="1594">
      <formula>#REF!="TOTALES"</formula>
    </cfRule>
  </conditionalFormatting>
  <conditionalFormatting sqref="F715">
    <cfRule type="expression" dxfId="1590" priority="1589">
      <formula>#REF!="Capitulo"</formula>
    </cfRule>
    <cfRule type="expression" dxfId="1589" priority="1590">
      <formula>#REF!="Concepto"</formula>
    </cfRule>
    <cfRule type="expression" dxfId="1588" priority="1591">
      <formula>#REF!="TOTALES"</formula>
    </cfRule>
  </conditionalFormatting>
  <conditionalFormatting sqref="G715">
    <cfRule type="expression" dxfId="1587" priority="1586">
      <formula>#REF!="Capitulo"</formula>
    </cfRule>
    <cfRule type="expression" dxfId="1586" priority="1587">
      <formula>#REF!="Concepto"</formula>
    </cfRule>
    <cfRule type="expression" dxfId="1585" priority="1588">
      <formula>#REF!="TOTALES"</formula>
    </cfRule>
  </conditionalFormatting>
  <conditionalFormatting sqref="H715">
    <cfRule type="expression" dxfId="1584" priority="1583">
      <formula>#REF!="Capitulo"</formula>
    </cfRule>
    <cfRule type="expression" dxfId="1583" priority="1584">
      <formula>#REF!="Concepto"</formula>
    </cfRule>
    <cfRule type="expression" dxfId="1582" priority="1585">
      <formula>#REF!="TOTALES"</formula>
    </cfRule>
  </conditionalFormatting>
  <conditionalFormatting sqref="I715">
    <cfRule type="expression" dxfId="1581" priority="1580">
      <formula>#REF!="Capitulo"</formula>
    </cfRule>
    <cfRule type="expression" dxfId="1580" priority="1581">
      <formula>#REF!="Concepto"</formula>
    </cfRule>
    <cfRule type="expression" dxfId="1579" priority="1582">
      <formula>#REF!="TOTALES"</formula>
    </cfRule>
  </conditionalFormatting>
  <conditionalFormatting sqref="J715">
    <cfRule type="expression" dxfId="1578" priority="1577">
      <formula>#REF!="Capitulo"</formula>
    </cfRule>
    <cfRule type="expression" dxfId="1577" priority="1578">
      <formula>#REF!="Concepto"</formula>
    </cfRule>
    <cfRule type="expression" dxfId="1576" priority="1579">
      <formula>#REF!="TOTALES"</formula>
    </cfRule>
  </conditionalFormatting>
  <conditionalFormatting sqref="K715">
    <cfRule type="expression" dxfId="1575" priority="1574">
      <formula>#REF!="Capitulo"</formula>
    </cfRule>
    <cfRule type="expression" dxfId="1574" priority="1575">
      <formula>#REF!="Concepto"</formula>
    </cfRule>
    <cfRule type="expression" dxfId="1573" priority="1576">
      <formula>#REF!="TOTALES"</formula>
    </cfRule>
  </conditionalFormatting>
  <conditionalFormatting sqref="E539">
    <cfRule type="expression" dxfId="1572" priority="1571">
      <formula>#REF!="Capitulo"</formula>
    </cfRule>
    <cfRule type="expression" dxfId="1571" priority="1572">
      <formula>#REF!="Concepto"</formula>
    </cfRule>
    <cfRule type="expression" dxfId="1570" priority="1573">
      <formula>#REF!="TOTALES"</formula>
    </cfRule>
  </conditionalFormatting>
  <conditionalFormatting sqref="F279 F290:F298 F57 F60:F63 F97:F99 F107 F197:F205 F207:F211 F213:F215 F225:F230 F232:F234 F236:F242 F244 F247:F250 F252:F254 F275:F276 F300:F303 F217:F221">
    <cfRule type="expression" dxfId="1569" priority="1568">
      <formula>#REF!="Capitulo"</formula>
    </cfRule>
    <cfRule type="expression" dxfId="1568" priority="1569">
      <formula>#REF!="Concepto"</formula>
    </cfRule>
    <cfRule type="expression" dxfId="1567" priority="1570">
      <formula>#REF!="TOTALES"</formula>
    </cfRule>
  </conditionalFormatting>
  <conditionalFormatting sqref="G279 G290:G298 G57 G60:G63 G97:G99 G107 G197:G205 G207:G211 G213:G215 G225:G230 G232:G234 G236:G242 G244 G247:G250 G252:G254 G275:G276 G300:G303 G217:G221">
    <cfRule type="expression" dxfId="1566" priority="1565">
      <formula>#REF!="Capitulo"</formula>
    </cfRule>
    <cfRule type="expression" dxfId="1565" priority="1566">
      <formula>#REF!="Concepto"</formula>
    </cfRule>
    <cfRule type="expression" dxfId="1564" priority="1567">
      <formula>#REF!="TOTALES"</formula>
    </cfRule>
  </conditionalFormatting>
  <conditionalFormatting sqref="H279 H290:H298 H57 H60:H63 H97:H99 H107 H197:H205 H207:H211 H213:H215 H225:H230 H232:H234 H236:H242 H244 H247:H250 H252:H254 H275:H276 H300:H303 H217:H221">
    <cfRule type="expression" dxfId="1563" priority="1562">
      <formula>#REF!="Capitulo"</formula>
    </cfRule>
    <cfRule type="expression" dxfId="1562" priority="1563">
      <formula>#REF!="Concepto"</formula>
    </cfRule>
    <cfRule type="expression" dxfId="1561" priority="1564">
      <formula>#REF!="TOTALES"</formula>
    </cfRule>
  </conditionalFormatting>
  <conditionalFormatting sqref="I279 I290:I298 I57 I60:I63 I97:I99 I107 I197:I205 I207:I211 I213:I215 I225:I230 I232:I234 I236:I242 I244 I247:I250 I252:I254 I275:I276 I300:I303 I217:I221">
    <cfRule type="expression" dxfId="1560" priority="1559">
      <formula>#REF!="Capitulo"</formula>
    </cfRule>
    <cfRule type="expression" dxfId="1559" priority="1560">
      <formula>#REF!="Concepto"</formula>
    </cfRule>
    <cfRule type="expression" dxfId="1558" priority="1561">
      <formula>#REF!="TOTALES"</formula>
    </cfRule>
  </conditionalFormatting>
  <conditionalFormatting sqref="J279 J290:J298 J57 J60:J63 J97:J99 J107 J197:J205 J207:J211 J213:J215 J225:J230 J232:J234 J236:J242 J244 J247:J250 J252:J254 J275:J276 J300:J303 J217:J221">
    <cfRule type="expression" dxfId="1557" priority="1556">
      <formula>#REF!="Capitulo"</formula>
    </cfRule>
    <cfRule type="expression" dxfId="1556" priority="1557">
      <formula>#REF!="Concepto"</formula>
    </cfRule>
    <cfRule type="expression" dxfId="1555" priority="1558">
      <formula>#REF!="TOTALES"</formula>
    </cfRule>
  </conditionalFormatting>
  <conditionalFormatting sqref="K290:K298 K57 K60:K63 K97:K99 K107 K197:K205 K207:K211 K213:K215 K225:K230 K232:K234 K236:K242 K244 K247:K250 K252:K254 K275:K277 K279 K281 K300:K303 K217:K221">
    <cfRule type="expression" dxfId="1554" priority="1553">
      <formula>#REF!="Capitulo"</formula>
    </cfRule>
    <cfRule type="expression" dxfId="1553" priority="1554">
      <formula>#REF!="Concepto"</formula>
    </cfRule>
    <cfRule type="expression" dxfId="1552" priority="1555">
      <formula>#REF!="TOTALES"</formula>
    </cfRule>
  </conditionalFormatting>
  <conditionalFormatting sqref="F277">
    <cfRule type="expression" dxfId="1551" priority="1550">
      <formula>#REF!="Capitulo"</formula>
    </cfRule>
    <cfRule type="expression" dxfId="1550" priority="1551">
      <formula>#REF!="Concepto"</formula>
    </cfRule>
    <cfRule type="expression" dxfId="1549" priority="1552">
      <formula>#REF!="TOTALES"</formula>
    </cfRule>
  </conditionalFormatting>
  <conditionalFormatting sqref="G277">
    <cfRule type="expression" dxfId="1548" priority="1547">
      <formula>#REF!="Capitulo"</formula>
    </cfRule>
    <cfRule type="expression" dxfId="1547" priority="1548">
      <formula>#REF!="Concepto"</formula>
    </cfRule>
    <cfRule type="expression" dxfId="1546" priority="1549">
      <formula>#REF!="TOTALES"</formula>
    </cfRule>
  </conditionalFormatting>
  <conditionalFormatting sqref="H277">
    <cfRule type="expression" dxfId="1545" priority="1544">
      <formula>#REF!="Capitulo"</formula>
    </cfRule>
    <cfRule type="expression" dxfId="1544" priority="1545">
      <formula>#REF!="Concepto"</formula>
    </cfRule>
    <cfRule type="expression" dxfId="1543" priority="1546">
      <formula>#REF!="TOTALES"</formula>
    </cfRule>
  </conditionalFormatting>
  <conditionalFormatting sqref="I277">
    <cfRule type="expression" dxfId="1542" priority="1541">
      <formula>#REF!="Capitulo"</formula>
    </cfRule>
    <cfRule type="expression" dxfId="1541" priority="1542">
      <formula>#REF!="Concepto"</formula>
    </cfRule>
    <cfRule type="expression" dxfId="1540" priority="1543">
      <formula>#REF!="TOTALES"</formula>
    </cfRule>
  </conditionalFormatting>
  <conditionalFormatting sqref="J277">
    <cfRule type="expression" dxfId="1539" priority="1538">
      <formula>#REF!="Capitulo"</formula>
    </cfRule>
    <cfRule type="expression" dxfId="1538" priority="1539">
      <formula>#REF!="Concepto"</formula>
    </cfRule>
    <cfRule type="expression" dxfId="1537" priority="1540">
      <formula>#REF!="TOTALES"</formula>
    </cfRule>
  </conditionalFormatting>
  <conditionalFormatting sqref="F281">
    <cfRule type="expression" dxfId="1536" priority="1535">
      <formula>#REF!="Capitulo"</formula>
    </cfRule>
    <cfRule type="expression" dxfId="1535" priority="1536">
      <formula>#REF!="Concepto"</formula>
    </cfRule>
    <cfRule type="expression" dxfId="1534" priority="1537">
      <formula>#REF!="TOTALES"</formula>
    </cfRule>
  </conditionalFormatting>
  <conditionalFormatting sqref="G281">
    <cfRule type="expression" dxfId="1533" priority="1532">
      <formula>#REF!="Capitulo"</formula>
    </cfRule>
    <cfRule type="expression" dxfId="1532" priority="1533">
      <formula>#REF!="Concepto"</formula>
    </cfRule>
    <cfRule type="expression" dxfId="1531" priority="1534">
      <formula>#REF!="TOTALES"</formula>
    </cfRule>
  </conditionalFormatting>
  <conditionalFormatting sqref="H281">
    <cfRule type="expression" dxfId="1530" priority="1529">
      <formula>#REF!="Capitulo"</formula>
    </cfRule>
    <cfRule type="expression" dxfId="1529" priority="1530">
      <formula>#REF!="Concepto"</formula>
    </cfRule>
    <cfRule type="expression" dxfId="1528" priority="1531">
      <formula>#REF!="TOTALES"</formula>
    </cfRule>
  </conditionalFormatting>
  <conditionalFormatting sqref="I281">
    <cfRule type="expression" dxfId="1527" priority="1526">
      <formula>#REF!="Capitulo"</formula>
    </cfRule>
    <cfRule type="expression" dxfId="1526" priority="1527">
      <formula>#REF!="Concepto"</formula>
    </cfRule>
    <cfRule type="expression" dxfId="1525" priority="1528">
      <formula>#REF!="TOTALES"</formula>
    </cfRule>
  </conditionalFormatting>
  <conditionalFormatting sqref="J281">
    <cfRule type="expression" dxfId="1524" priority="1523">
      <formula>#REF!="Capitulo"</formula>
    </cfRule>
    <cfRule type="expression" dxfId="1523" priority="1524">
      <formula>#REF!="Concepto"</formula>
    </cfRule>
    <cfRule type="expression" dxfId="1522" priority="1525">
      <formula>#REF!="TOTALES"</formula>
    </cfRule>
  </conditionalFormatting>
  <conditionalFormatting sqref="F49">
    <cfRule type="expression" dxfId="1521" priority="1520">
      <formula>#REF!="Capitulo"</formula>
    </cfRule>
    <cfRule type="expression" dxfId="1520" priority="1521">
      <formula>#REF!="Concepto"</formula>
    </cfRule>
    <cfRule type="expression" dxfId="1519" priority="1522">
      <formula>#REF!="TOTALES"</formula>
    </cfRule>
  </conditionalFormatting>
  <conditionalFormatting sqref="G49">
    <cfRule type="expression" dxfId="1518" priority="1517">
      <formula>#REF!="Capitulo"</formula>
    </cfRule>
    <cfRule type="expression" dxfId="1517" priority="1518">
      <formula>#REF!="Concepto"</formula>
    </cfRule>
    <cfRule type="expression" dxfId="1516" priority="1519">
      <formula>#REF!="TOTALES"</formula>
    </cfRule>
  </conditionalFormatting>
  <conditionalFormatting sqref="H49">
    <cfRule type="expression" dxfId="1515" priority="1514">
      <formula>#REF!="Capitulo"</formula>
    </cfRule>
    <cfRule type="expression" dxfId="1514" priority="1515">
      <formula>#REF!="Concepto"</formula>
    </cfRule>
    <cfRule type="expression" dxfId="1513" priority="1516">
      <formula>#REF!="TOTALES"</formula>
    </cfRule>
  </conditionalFormatting>
  <conditionalFormatting sqref="I49">
    <cfRule type="expression" dxfId="1512" priority="1511">
      <formula>#REF!="Capitulo"</formula>
    </cfRule>
    <cfRule type="expression" dxfId="1511" priority="1512">
      <formula>#REF!="Concepto"</formula>
    </cfRule>
    <cfRule type="expression" dxfId="1510" priority="1513">
      <formula>#REF!="TOTALES"</formula>
    </cfRule>
  </conditionalFormatting>
  <conditionalFormatting sqref="J49">
    <cfRule type="expression" dxfId="1509" priority="1508">
      <formula>#REF!="Capitulo"</formula>
    </cfRule>
    <cfRule type="expression" dxfId="1508" priority="1509">
      <formula>#REF!="Concepto"</formula>
    </cfRule>
    <cfRule type="expression" dxfId="1507" priority="1510">
      <formula>#REF!="TOTALES"</formula>
    </cfRule>
  </conditionalFormatting>
  <conditionalFormatting sqref="K49">
    <cfRule type="expression" dxfId="1506" priority="1505">
      <formula>#REF!="Capitulo"</formula>
    </cfRule>
    <cfRule type="expression" dxfId="1505" priority="1506">
      <formula>#REF!="Concepto"</formula>
    </cfRule>
    <cfRule type="expression" dxfId="1504" priority="1507">
      <formula>#REF!="TOTALES"</formula>
    </cfRule>
  </conditionalFormatting>
  <conditionalFormatting sqref="K45">
    <cfRule type="expression" dxfId="1503" priority="1502">
      <formula>#REF!="Capitulo"</formula>
    </cfRule>
    <cfRule type="expression" dxfId="1502" priority="1503">
      <formula>#REF!="Concepto"</formula>
    </cfRule>
    <cfRule type="expression" dxfId="1501" priority="1504">
      <formula>#REF!="TOTALES"</formula>
    </cfRule>
  </conditionalFormatting>
  <conditionalFormatting sqref="F45">
    <cfRule type="expression" dxfId="1500" priority="1499">
      <formula>#REF!="Capitulo"</formula>
    </cfRule>
    <cfRule type="expression" dxfId="1499" priority="1500">
      <formula>#REF!="Concepto"</formula>
    </cfRule>
    <cfRule type="expression" dxfId="1498" priority="1501">
      <formula>#REF!="TOTALES"</formula>
    </cfRule>
  </conditionalFormatting>
  <conditionalFormatting sqref="G45">
    <cfRule type="expression" dxfId="1497" priority="1496">
      <formula>#REF!="Capitulo"</formula>
    </cfRule>
    <cfRule type="expression" dxfId="1496" priority="1497">
      <formula>#REF!="Concepto"</formula>
    </cfRule>
    <cfRule type="expression" dxfId="1495" priority="1498">
      <formula>#REF!="TOTALES"</formula>
    </cfRule>
  </conditionalFormatting>
  <conditionalFormatting sqref="H45">
    <cfRule type="expression" dxfId="1494" priority="1493">
      <formula>#REF!="Capitulo"</formula>
    </cfRule>
    <cfRule type="expression" dxfId="1493" priority="1494">
      <formula>#REF!="Concepto"</formula>
    </cfRule>
    <cfRule type="expression" dxfId="1492" priority="1495">
      <formula>#REF!="TOTALES"</formula>
    </cfRule>
  </conditionalFormatting>
  <conditionalFormatting sqref="I45">
    <cfRule type="expression" dxfId="1491" priority="1490">
      <formula>#REF!="Capitulo"</formula>
    </cfRule>
    <cfRule type="expression" dxfId="1490" priority="1491">
      <formula>#REF!="Concepto"</formula>
    </cfRule>
    <cfRule type="expression" dxfId="1489" priority="1492">
      <formula>#REF!="TOTALES"</formula>
    </cfRule>
  </conditionalFormatting>
  <conditionalFormatting sqref="J45">
    <cfRule type="expression" dxfId="1488" priority="1487">
      <formula>#REF!="Capitulo"</formula>
    </cfRule>
    <cfRule type="expression" dxfId="1487" priority="1488">
      <formula>#REF!="Concepto"</formula>
    </cfRule>
    <cfRule type="expression" dxfId="1486" priority="1489">
      <formula>#REF!="TOTALES"</formula>
    </cfRule>
  </conditionalFormatting>
  <conditionalFormatting sqref="K46">
    <cfRule type="expression" dxfId="1485" priority="1484">
      <formula>#REF!="Capitulo"</formula>
    </cfRule>
    <cfRule type="expression" dxfId="1484" priority="1485">
      <formula>#REF!="Concepto"</formula>
    </cfRule>
    <cfRule type="expression" dxfId="1483" priority="1486">
      <formula>#REF!="TOTALES"</formula>
    </cfRule>
  </conditionalFormatting>
  <conditionalFormatting sqref="F46">
    <cfRule type="expression" dxfId="1482" priority="1481">
      <formula>#REF!="Capitulo"</formula>
    </cfRule>
    <cfRule type="expression" dxfId="1481" priority="1482">
      <formula>#REF!="Concepto"</formula>
    </cfRule>
    <cfRule type="expression" dxfId="1480" priority="1483">
      <formula>#REF!="TOTALES"</formula>
    </cfRule>
  </conditionalFormatting>
  <conditionalFormatting sqref="G46">
    <cfRule type="expression" dxfId="1479" priority="1478">
      <formula>#REF!="Capitulo"</formula>
    </cfRule>
    <cfRule type="expression" dxfId="1478" priority="1479">
      <formula>#REF!="Concepto"</formula>
    </cfRule>
    <cfRule type="expression" dxfId="1477" priority="1480">
      <formula>#REF!="TOTALES"</formula>
    </cfRule>
  </conditionalFormatting>
  <conditionalFormatting sqref="H46">
    <cfRule type="expression" dxfId="1476" priority="1475">
      <formula>#REF!="Capitulo"</formula>
    </cfRule>
    <cfRule type="expression" dxfId="1475" priority="1476">
      <formula>#REF!="Concepto"</formula>
    </cfRule>
    <cfRule type="expression" dxfId="1474" priority="1477">
      <formula>#REF!="TOTALES"</formula>
    </cfRule>
  </conditionalFormatting>
  <conditionalFormatting sqref="I46">
    <cfRule type="expression" dxfId="1473" priority="1472">
      <formula>#REF!="Capitulo"</formula>
    </cfRule>
    <cfRule type="expression" dxfId="1472" priority="1473">
      <formula>#REF!="Concepto"</formula>
    </cfRule>
    <cfRule type="expression" dxfId="1471" priority="1474">
      <formula>#REF!="TOTALES"</formula>
    </cfRule>
  </conditionalFormatting>
  <conditionalFormatting sqref="J46">
    <cfRule type="expression" dxfId="1470" priority="1469">
      <formula>#REF!="Capitulo"</formula>
    </cfRule>
    <cfRule type="expression" dxfId="1469" priority="1470">
      <formula>#REF!="Concepto"</formula>
    </cfRule>
    <cfRule type="expression" dxfId="1468" priority="1471">
      <formula>#REF!="TOTALES"</formula>
    </cfRule>
  </conditionalFormatting>
  <conditionalFormatting sqref="K55">
    <cfRule type="expression" dxfId="1467" priority="1466">
      <formula>#REF!="Capitulo"</formula>
    </cfRule>
    <cfRule type="expression" dxfId="1466" priority="1467">
      <formula>#REF!="Concepto"</formula>
    </cfRule>
    <cfRule type="expression" dxfId="1465" priority="1468">
      <formula>#REF!="TOTALES"</formula>
    </cfRule>
  </conditionalFormatting>
  <conditionalFormatting sqref="F55">
    <cfRule type="expression" dxfId="1464" priority="1463">
      <formula>#REF!="Capitulo"</formula>
    </cfRule>
    <cfRule type="expression" dxfId="1463" priority="1464">
      <formula>#REF!="Concepto"</formula>
    </cfRule>
    <cfRule type="expression" dxfId="1462" priority="1465">
      <formula>#REF!="TOTALES"</formula>
    </cfRule>
  </conditionalFormatting>
  <conditionalFormatting sqref="G55">
    <cfRule type="expression" dxfId="1461" priority="1460">
      <formula>#REF!="Capitulo"</formula>
    </cfRule>
    <cfRule type="expression" dxfId="1460" priority="1461">
      <formula>#REF!="Concepto"</formula>
    </cfRule>
    <cfRule type="expression" dxfId="1459" priority="1462">
      <formula>#REF!="TOTALES"</formula>
    </cfRule>
  </conditionalFormatting>
  <conditionalFormatting sqref="H55">
    <cfRule type="expression" dxfId="1458" priority="1457">
      <formula>#REF!="Capitulo"</formula>
    </cfRule>
    <cfRule type="expression" dxfId="1457" priority="1458">
      <formula>#REF!="Concepto"</formula>
    </cfRule>
    <cfRule type="expression" dxfId="1456" priority="1459">
      <formula>#REF!="TOTALES"</formula>
    </cfRule>
  </conditionalFormatting>
  <conditionalFormatting sqref="I55">
    <cfRule type="expression" dxfId="1455" priority="1454">
      <formula>#REF!="Capitulo"</formula>
    </cfRule>
    <cfRule type="expression" dxfId="1454" priority="1455">
      <formula>#REF!="Concepto"</formula>
    </cfRule>
    <cfRule type="expression" dxfId="1453" priority="1456">
      <formula>#REF!="TOTALES"</formula>
    </cfRule>
  </conditionalFormatting>
  <conditionalFormatting sqref="J55">
    <cfRule type="expression" dxfId="1452" priority="1451">
      <formula>#REF!="Capitulo"</formula>
    </cfRule>
    <cfRule type="expression" dxfId="1451" priority="1452">
      <formula>#REF!="Concepto"</formula>
    </cfRule>
    <cfRule type="expression" dxfId="1450" priority="1453">
      <formula>#REF!="TOTALES"</formula>
    </cfRule>
  </conditionalFormatting>
  <conditionalFormatting sqref="K59">
    <cfRule type="expression" dxfId="1449" priority="1448">
      <formula>#REF!="Capitulo"</formula>
    </cfRule>
    <cfRule type="expression" dxfId="1448" priority="1449">
      <formula>#REF!="Concepto"</formula>
    </cfRule>
    <cfRule type="expression" dxfId="1447" priority="1450">
      <formula>#REF!="TOTALES"</formula>
    </cfRule>
  </conditionalFormatting>
  <conditionalFormatting sqref="F59">
    <cfRule type="expression" dxfId="1446" priority="1445">
      <formula>#REF!="Capitulo"</formula>
    </cfRule>
    <cfRule type="expression" dxfId="1445" priority="1446">
      <formula>#REF!="Concepto"</formula>
    </cfRule>
    <cfRule type="expression" dxfId="1444" priority="1447">
      <formula>#REF!="TOTALES"</formula>
    </cfRule>
  </conditionalFormatting>
  <conditionalFormatting sqref="G59">
    <cfRule type="expression" dxfId="1443" priority="1442">
      <formula>#REF!="Capitulo"</formula>
    </cfRule>
    <cfRule type="expression" dxfId="1442" priority="1443">
      <formula>#REF!="Concepto"</formula>
    </cfRule>
    <cfRule type="expression" dxfId="1441" priority="1444">
      <formula>#REF!="TOTALES"</formula>
    </cfRule>
  </conditionalFormatting>
  <conditionalFormatting sqref="H59">
    <cfRule type="expression" dxfId="1440" priority="1439">
      <formula>#REF!="Capitulo"</formula>
    </cfRule>
    <cfRule type="expression" dxfId="1439" priority="1440">
      <formula>#REF!="Concepto"</formula>
    </cfRule>
    <cfRule type="expression" dxfId="1438" priority="1441">
      <formula>#REF!="TOTALES"</formula>
    </cfRule>
  </conditionalFormatting>
  <conditionalFormatting sqref="I59">
    <cfRule type="expression" dxfId="1437" priority="1436">
      <formula>#REF!="Capitulo"</formula>
    </cfRule>
    <cfRule type="expression" dxfId="1436" priority="1437">
      <formula>#REF!="Concepto"</formula>
    </cfRule>
    <cfRule type="expression" dxfId="1435" priority="1438">
      <formula>#REF!="TOTALES"</formula>
    </cfRule>
  </conditionalFormatting>
  <conditionalFormatting sqref="J59">
    <cfRule type="expression" dxfId="1434" priority="1433">
      <formula>#REF!="Capitulo"</formula>
    </cfRule>
    <cfRule type="expression" dxfId="1433" priority="1434">
      <formula>#REF!="Concepto"</formula>
    </cfRule>
    <cfRule type="expression" dxfId="1432" priority="1435">
      <formula>#REF!="TOTALES"</formula>
    </cfRule>
  </conditionalFormatting>
  <conditionalFormatting sqref="K69">
    <cfRule type="expression" dxfId="1431" priority="1430">
      <formula>#REF!="Capitulo"</formula>
    </cfRule>
    <cfRule type="expression" dxfId="1430" priority="1431">
      <formula>#REF!="Concepto"</formula>
    </cfRule>
    <cfRule type="expression" dxfId="1429" priority="1432">
      <formula>#REF!="TOTALES"</formula>
    </cfRule>
  </conditionalFormatting>
  <conditionalFormatting sqref="F69">
    <cfRule type="expression" dxfId="1428" priority="1427">
      <formula>#REF!="Capitulo"</formula>
    </cfRule>
    <cfRule type="expression" dxfId="1427" priority="1428">
      <formula>#REF!="Concepto"</formula>
    </cfRule>
    <cfRule type="expression" dxfId="1426" priority="1429">
      <formula>#REF!="TOTALES"</formula>
    </cfRule>
  </conditionalFormatting>
  <conditionalFormatting sqref="G69">
    <cfRule type="expression" dxfId="1425" priority="1424">
      <formula>#REF!="Capitulo"</formula>
    </cfRule>
    <cfRule type="expression" dxfId="1424" priority="1425">
      <formula>#REF!="Concepto"</formula>
    </cfRule>
    <cfRule type="expression" dxfId="1423" priority="1426">
      <formula>#REF!="TOTALES"</formula>
    </cfRule>
  </conditionalFormatting>
  <conditionalFormatting sqref="H69">
    <cfRule type="expression" dxfId="1422" priority="1421">
      <formula>#REF!="Capitulo"</formula>
    </cfRule>
    <cfRule type="expression" dxfId="1421" priority="1422">
      <formula>#REF!="Concepto"</formula>
    </cfRule>
    <cfRule type="expression" dxfId="1420" priority="1423">
      <formula>#REF!="TOTALES"</formula>
    </cfRule>
  </conditionalFormatting>
  <conditionalFormatting sqref="I69">
    <cfRule type="expression" dxfId="1419" priority="1418">
      <formula>#REF!="Capitulo"</formula>
    </cfRule>
    <cfRule type="expression" dxfId="1418" priority="1419">
      <formula>#REF!="Concepto"</formula>
    </cfRule>
    <cfRule type="expression" dxfId="1417" priority="1420">
      <formula>#REF!="TOTALES"</formula>
    </cfRule>
  </conditionalFormatting>
  <conditionalFormatting sqref="J69">
    <cfRule type="expression" dxfId="1416" priority="1415">
      <formula>#REF!="Capitulo"</formula>
    </cfRule>
    <cfRule type="expression" dxfId="1415" priority="1416">
      <formula>#REF!="Concepto"</formula>
    </cfRule>
    <cfRule type="expression" dxfId="1414" priority="1417">
      <formula>#REF!="TOTALES"</formula>
    </cfRule>
  </conditionalFormatting>
  <conditionalFormatting sqref="K79">
    <cfRule type="expression" dxfId="1413" priority="1412">
      <formula>#REF!="Capitulo"</formula>
    </cfRule>
    <cfRule type="expression" dxfId="1412" priority="1413">
      <formula>#REF!="Concepto"</formula>
    </cfRule>
    <cfRule type="expression" dxfId="1411" priority="1414">
      <formula>#REF!="TOTALES"</formula>
    </cfRule>
  </conditionalFormatting>
  <conditionalFormatting sqref="F79">
    <cfRule type="expression" dxfId="1410" priority="1409">
      <formula>#REF!="Capitulo"</formula>
    </cfRule>
    <cfRule type="expression" dxfId="1409" priority="1410">
      <formula>#REF!="Concepto"</formula>
    </cfRule>
    <cfRule type="expression" dxfId="1408" priority="1411">
      <formula>#REF!="TOTALES"</formula>
    </cfRule>
  </conditionalFormatting>
  <conditionalFormatting sqref="G79">
    <cfRule type="expression" dxfId="1407" priority="1406">
      <formula>#REF!="Capitulo"</formula>
    </cfRule>
    <cfRule type="expression" dxfId="1406" priority="1407">
      <formula>#REF!="Concepto"</formula>
    </cfRule>
    <cfRule type="expression" dxfId="1405" priority="1408">
      <formula>#REF!="TOTALES"</formula>
    </cfRule>
  </conditionalFormatting>
  <conditionalFormatting sqref="H79">
    <cfRule type="expression" dxfId="1404" priority="1403">
      <formula>#REF!="Capitulo"</formula>
    </cfRule>
    <cfRule type="expression" dxfId="1403" priority="1404">
      <formula>#REF!="Concepto"</formula>
    </cfRule>
    <cfRule type="expression" dxfId="1402" priority="1405">
      <formula>#REF!="TOTALES"</formula>
    </cfRule>
  </conditionalFormatting>
  <conditionalFormatting sqref="I79">
    <cfRule type="expression" dxfId="1401" priority="1400">
      <formula>#REF!="Capitulo"</formula>
    </cfRule>
    <cfRule type="expression" dxfId="1400" priority="1401">
      <formula>#REF!="Concepto"</formula>
    </cfRule>
    <cfRule type="expression" dxfId="1399" priority="1402">
      <formula>#REF!="TOTALES"</formula>
    </cfRule>
  </conditionalFormatting>
  <conditionalFormatting sqref="J79">
    <cfRule type="expression" dxfId="1398" priority="1397">
      <formula>#REF!="Capitulo"</formula>
    </cfRule>
    <cfRule type="expression" dxfId="1397" priority="1398">
      <formula>#REF!="Concepto"</formula>
    </cfRule>
    <cfRule type="expression" dxfId="1396" priority="1399">
      <formula>#REF!="TOTALES"</formula>
    </cfRule>
  </conditionalFormatting>
  <conditionalFormatting sqref="K87">
    <cfRule type="expression" dxfId="1395" priority="1394">
      <formula>#REF!="Capitulo"</formula>
    </cfRule>
    <cfRule type="expression" dxfId="1394" priority="1395">
      <formula>#REF!="Concepto"</formula>
    </cfRule>
    <cfRule type="expression" dxfId="1393" priority="1396">
      <formula>#REF!="TOTALES"</formula>
    </cfRule>
  </conditionalFormatting>
  <conditionalFormatting sqref="F87">
    <cfRule type="expression" dxfId="1392" priority="1391">
      <formula>#REF!="Capitulo"</formula>
    </cfRule>
    <cfRule type="expression" dxfId="1391" priority="1392">
      <formula>#REF!="Concepto"</formula>
    </cfRule>
    <cfRule type="expression" dxfId="1390" priority="1393">
      <formula>#REF!="TOTALES"</formula>
    </cfRule>
  </conditionalFormatting>
  <conditionalFormatting sqref="G87">
    <cfRule type="expression" dxfId="1389" priority="1388">
      <formula>#REF!="Capitulo"</formula>
    </cfRule>
    <cfRule type="expression" dxfId="1388" priority="1389">
      <formula>#REF!="Concepto"</formula>
    </cfRule>
    <cfRule type="expression" dxfId="1387" priority="1390">
      <formula>#REF!="TOTALES"</formula>
    </cfRule>
  </conditionalFormatting>
  <conditionalFormatting sqref="H87">
    <cfRule type="expression" dxfId="1386" priority="1385">
      <formula>#REF!="Capitulo"</formula>
    </cfRule>
    <cfRule type="expression" dxfId="1385" priority="1386">
      <formula>#REF!="Concepto"</formula>
    </cfRule>
    <cfRule type="expression" dxfId="1384" priority="1387">
      <formula>#REF!="TOTALES"</formula>
    </cfRule>
  </conditionalFormatting>
  <conditionalFormatting sqref="I87">
    <cfRule type="expression" dxfId="1383" priority="1382">
      <formula>#REF!="Capitulo"</formula>
    </cfRule>
    <cfRule type="expression" dxfId="1382" priority="1383">
      <formula>#REF!="Concepto"</formula>
    </cfRule>
    <cfRule type="expression" dxfId="1381" priority="1384">
      <formula>#REF!="TOTALES"</formula>
    </cfRule>
  </conditionalFormatting>
  <conditionalFormatting sqref="J87">
    <cfRule type="expression" dxfId="1380" priority="1379">
      <formula>#REF!="Capitulo"</formula>
    </cfRule>
    <cfRule type="expression" dxfId="1379" priority="1380">
      <formula>#REF!="Concepto"</formula>
    </cfRule>
    <cfRule type="expression" dxfId="1378" priority="1381">
      <formula>#REF!="TOTALES"</formula>
    </cfRule>
  </conditionalFormatting>
  <conditionalFormatting sqref="K90">
    <cfRule type="expression" dxfId="1377" priority="1376">
      <formula>#REF!="Capitulo"</formula>
    </cfRule>
    <cfRule type="expression" dxfId="1376" priority="1377">
      <formula>#REF!="Concepto"</formula>
    </cfRule>
    <cfRule type="expression" dxfId="1375" priority="1378">
      <formula>#REF!="TOTALES"</formula>
    </cfRule>
  </conditionalFormatting>
  <conditionalFormatting sqref="F90">
    <cfRule type="expression" dxfId="1374" priority="1373">
      <formula>#REF!="Capitulo"</formula>
    </cfRule>
    <cfRule type="expression" dxfId="1373" priority="1374">
      <formula>#REF!="Concepto"</formula>
    </cfRule>
    <cfRule type="expression" dxfId="1372" priority="1375">
      <formula>#REF!="TOTALES"</formula>
    </cfRule>
  </conditionalFormatting>
  <conditionalFormatting sqref="G90">
    <cfRule type="expression" dxfId="1371" priority="1370">
      <formula>#REF!="Capitulo"</formula>
    </cfRule>
    <cfRule type="expression" dxfId="1370" priority="1371">
      <formula>#REF!="Concepto"</formula>
    </cfRule>
    <cfRule type="expression" dxfId="1369" priority="1372">
      <formula>#REF!="TOTALES"</formula>
    </cfRule>
  </conditionalFormatting>
  <conditionalFormatting sqref="H90">
    <cfRule type="expression" dxfId="1368" priority="1367">
      <formula>#REF!="Capitulo"</formula>
    </cfRule>
    <cfRule type="expression" dxfId="1367" priority="1368">
      <formula>#REF!="Concepto"</formula>
    </cfRule>
    <cfRule type="expression" dxfId="1366" priority="1369">
      <formula>#REF!="TOTALES"</formula>
    </cfRule>
  </conditionalFormatting>
  <conditionalFormatting sqref="I90">
    <cfRule type="expression" dxfId="1365" priority="1364">
      <formula>#REF!="Capitulo"</formula>
    </cfRule>
    <cfRule type="expression" dxfId="1364" priority="1365">
      <formula>#REF!="Concepto"</formula>
    </cfRule>
    <cfRule type="expression" dxfId="1363" priority="1366">
      <formula>#REF!="TOTALES"</formula>
    </cfRule>
  </conditionalFormatting>
  <conditionalFormatting sqref="J90">
    <cfRule type="expression" dxfId="1362" priority="1361">
      <formula>#REF!="Capitulo"</formula>
    </cfRule>
    <cfRule type="expression" dxfId="1361" priority="1362">
      <formula>#REF!="Concepto"</formula>
    </cfRule>
    <cfRule type="expression" dxfId="1360" priority="1363">
      <formula>#REF!="TOTALES"</formula>
    </cfRule>
  </conditionalFormatting>
  <conditionalFormatting sqref="K96">
    <cfRule type="expression" dxfId="1359" priority="1358">
      <formula>#REF!="Capitulo"</formula>
    </cfRule>
    <cfRule type="expression" dxfId="1358" priority="1359">
      <formula>#REF!="Concepto"</formula>
    </cfRule>
    <cfRule type="expression" dxfId="1357" priority="1360">
      <formula>#REF!="TOTALES"</formula>
    </cfRule>
  </conditionalFormatting>
  <conditionalFormatting sqref="F96">
    <cfRule type="expression" dxfId="1356" priority="1355">
      <formula>#REF!="Capitulo"</formula>
    </cfRule>
    <cfRule type="expression" dxfId="1355" priority="1356">
      <formula>#REF!="Concepto"</formula>
    </cfRule>
    <cfRule type="expression" dxfId="1354" priority="1357">
      <formula>#REF!="TOTALES"</formula>
    </cfRule>
  </conditionalFormatting>
  <conditionalFormatting sqref="G96">
    <cfRule type="expression" dxfId="1353" priority="1352">
      <formula>#REF!="Capitulo"</formula>
    </cfRule>
    <cfRule type="expression" dxfId="1352" priority="1353">
      <formula>#REF!="Concepto"</formula>
    </cfRule>
    <cfRule type="expression" dxfId="1351" priority="1354">
      <formula>#REF!="TOTALES"</formula>
    </cfRule>
  </conditionalFormatting>
  <conditionalFormatting sqref="H96">
    <cfRule type="expression" dxfId="1350" priority="1349">
      <formula>#REF!="Capitulo"</formula>
    </cfRule>
    <cfRule type="expression" dxfId="1349" priority="1350">
      <formula>#REF!="Concepto"</formula>
    </cfRule>
    <cfRule type="expression" dxfId="1348" priority="1351">
      <formula>#REF!="TOTALES"</formula>
    </cfRule>
  </conditionalFormatting>
  <conditionalFormatting sqref="I96">
    <cfRule type="expression" dxfId="1347" priority="1346">
      <formula>#REF!="Capitulo"</formula>
    </cfRule>
    <cfRule type="expression" dxfId="1346" priority="1347">
      <formula>#REF!="Concepto"</formula>
    </cfRule>
    <cfRule type="expression" dxfId="1345" priority="1348">
      <formula>#REF!="TOTALES"</formula>
    </cfRule>
  </conditionalFormatting>
  <conditionalFormatting sqref="J96">
    <cfRule type="expression" dxfId="1344" priority="1343">
      <formula>#REF!="Capitulo"</formula>
    </cfRule>
    <cfRule type="expression" dxfId="1343" priority="1344">
      <formula>#REF!="Concepto"</formula>
    </cfRule>
    <cfRule type="expression" dxfId="1342" priority="1345">
      <formula>#REF!="TOTALES"</formula>
    </cfRule>
  </conditionalFormatting>
  <conditionalFormatting sqref="K100">
    <cfRule type="expression" dxfId="1341" priority="1340">
      <formula>#REF!="Capitulo"</formula>
    </cfRule>
    <cfRule type="expression" dxfId="1340" priority="1341">
      <formula>#REF!="Concepto"</formula>
    </cfRule>
    <cfRule type="expression" dxfId="1339" priority="1342">
      <formula>#REF!="TOTALES"</formula>
    </cfRule>
  </conditionalFormatting>
  <conditionalFormatting sqref="F100">
    <cfRule type="expression" dxfId="1338" priority="1337">
      <formula>#REF!="Capitulo"</formula>
    </cfRule>
    <cfRule type="expression" dxfId="1337" priority="1338">
      <formula>#REF!="Concepto"</formula>
    </cfRule>
    <cfRule type="expression" dxfId="1336" priority="1339">
      <formula>#REF!="TOTALES"</formula>
    </cfRule>
  </conditionalFormatting>
  <conditionalFormatting sqref="G100">
    <cfRule type="expression" dxfId="1335" priority="1334">
      <formula>#REF!="Capitulo"</formula>
    </cfRule>
    <cfRule type="expression" dxfId="1334" priority="1335">
      <formula>#REF!="Concepto"</formula>
    </cfRule>
    <cfRule type="expression" dxfId="1333" priority="1336">
      <formula>#REF!="TOTALES"</formula>
    </cfRule>
  </conditionalFormatting>
  <conditionalFormatting sqref="H100">
    <cfRule type="expression" dxfId="1332" priority="1331">
      <formula>#REF!="Capitulo"</formula>
    </cfRule>
    <cfRule type="expression" dxfId="1331" priority="1332">
      <formula>#REF!="Concepto"</formula>
    </cfRule>
    <cfRule type="expression" dxfId="1330" priority="1333">
      <formula>#REF!="TOTALES"</formula>
    </cfRule>
  </conditionalFormatting>
  <conditionalFormatting sqref="I100">
    <cfRule type="expression" dxfId="1329" priority="1328">
      <formula>#REF!="Capitulo"</formula>
    </cfRule>
    <cfRule type="expression" dxfId="1328" priority="1329">
      <formula>#REF!="Concepto"</formula>
    </cfRule>
    <cfRule type="expression" dxfId="1327" priority="1330">
      <formula>#REF!="TOTALES"</formula>
    </cfRule>
  </conditionalFormatting>
  <conditionalFormatting sqref="J100">
    <cfRule type="expression" dxfId="1326" priority="1325">
      <formula>#REF!="Capitulo"</formula>
    </cfRule>
    <cfRule type="expression" dxfId="1325" priority="1326">
      <formula>#REF!="Concepto"</formula>
    </cfRule>
    <cfRule type="expression" dxfId="1324" priority="1327">
      <formula>#REF!="TOTALES"</formula>
    </cfRule>
  </conditionalFormatting>
  <conditionalFormatting sqref="F195:K195">
    <cfRule type="expression" dxfId="1323" priority="1322">
      <formula>#REF!="Capitulo"</formula>
    </cfRule>
    <cfRule type="expression" dxfId="1322" priority="1323">
      <formula>#REF!="Concepto"</formula>
    </cfRule>
    <cfRule type="expression" dxfId="1321" priority="1324">
      <formula>#REF!="TOTALES"</formula>
    </cfRule>
  </conditionalFormatting>
  <conditionalFormatting sqref="F196:K196">
    <cfRule type="expression" dxfId="1320" priority="1319">
      <formula>#REF!="Capitulo"</formula>
    </cfRule>
    <cfRule type="expression" dxfId="1319" priority="1320">
      <formula>#REF!="Concepto"</formula>
    </cfRule>
    <cfRule type="expression" dxfId="1318" priority="1321">
      <formula>#REF!="TOTALES"</formula>
    </cfRule>
  </conditionalFormatting>
  <conditionalFormatting sqref="K206">
    <cfRule type="expression" dxfId="1317" priority="1316">
      <formula>#REF!="Capitulo"</formula>
    </cfRule>
    <cfRule type="expression" dxfId="1316" priority="1317">
      <formula>#REF!="Concepto"</formula>
    </cfRule>
    <cfRule type="expression" dxfId="1315" priority="1318">
      <formula>#REF!="TOTALES"</formula>
    </cfRule>
  </conditionalFormatting>
  <conditionalFormatting sqref="F206">
    <cfRule type="expression" dxfId="1314" priority="1313">
      <formula>#REF!="Capitulo"</formula>
    </cfRule>
    <cfRule type="expression" dxfId="1313" priority="1314">
      <formula>#REF!="Concepto"</formula>
    </cfRule>
    <cfRule type="expression" dxfId="1312" priority="1315">
      <formula>#REF!="TOTALES"</formula>
    </cfRule>
  </conditionalFormatting>
  <conditionalFormatting sqref="G206">
    <cfRule type="expression" dxfId="1311" priority="1310">
      <formula>#REF!="Capitulo"</formula>
    </cfRule>
    <cfRule type="expression" dxfId="1310" priority="1311">
      <formula>#REF!="Concepto"</formula>
    </cfRule>
    <cfRule type="expression" dxfId="1309" priority="1312">
      <formula>#REF!="TOTALES"</formula>
    </cfRule>
  </conditionalFormatting>
  <conditionalFormatting sqref="H206">
    <cfRule type="expression" dxfId="1308" priority="1307">
      <formula>#REF!="Capitulo"</formula>
    </cfRule>
    <cfRule type="expression" dxfId="1307" priority="1308">
      <formula>#REF!="Concepto"</formula>
    </cfRule>
    <cfRule type="expression" dxfId="1306" priority="1309">
      <formula>#REF!="TOTALES"</formula>
    </cfRule>
  </conditionalFormatting>
  <conditionalFormatting sqref="I206">
    <cfRule type="expression" dxfId="1305" priority="1304">
      <formula>#REF!="Capitulo"</formula>
    </cfRule>
    <cfRule type="expression" dxfId="1304" priority="1305">
      <formula>#REF!="Concepto"</formula>
    </cfRule>
    <cfRule type="expression" dxfId="1303" priority="1306">
      <formula>#REF!="TOTALES"</formula>
    </cfRule>
  </conditionalFormatting>
  <conditionalFormatting sqref="J206">
    <cfRule type="expression" dxfId="1302" priority="1301">
      <formula>#REF!="Capitulo"</formula>
    </cfRule>
    <cfRule type="expression" dxfId="1301" priority="1302">
      <formula>#REF!="Concepto"</formula>
    </cfRule>
    <cfRule type="expression" dxfId="1300" priority="1303">
      <formula>#REF!="TOTALES"</formula>
    </cfRule>
  </conditionalFormatting>
  <conditionalFormatting sqref="K212">
    <cfRule type="expression" dxfId="1299" priority="1298">
      <formula>#REF!="Capitulo"</formula>
    </cfRule>
    <cfRule type="expression" dxfId="1298" priority="1299">
      <formula>#REF!="Concepto"</formula>
    </cfRule>
    <cfRule type="expression" dxfId="1297" priority="1300">
      <formula>#REF!="TOTALES"</formula>
    </cfRule>
  </conditionalFormatting>
  <conditionalFormatting sqref="F212">
    <cfRule type="expression" dxfId="1296" priority="1295">
      <formula>#REF!="Capitulo"</formula>
    </cfRule>
    <cfRule type="expression" dxfId="1295" priority="1296">
      <formula>#REF!="Concepto"</formula>
    </cfRule>
    <cfRule type="expression" dxfId="1294" priority="1297">
      <formula>#REF!="TOTALES"</formula>
    </cfRule>
  </conditionalFormatting>
  <conditionalFormatting sqref="G212">
    <cfRule type="expression" dxfId="1293" priority="1292">
      <formula>#REF!="Capitulo"</formula>
    </cfRule>
    <cfRule type="expression" dxfId="1292" priority="1293">
      <formula>#REF!="Concepto"</formula>
    </cfRule>
    <cfRule type="expression" dxfId="1291" priority="1294">
      <formula>#REF!="TOTALES"</formula>
    </cfRule>
  </conditionalFormatting>
  <conditionalFormatting sqref="H212">
    <cfRule type="expression" dxfId="1290" priority="1289">
      <formula>#REF!="Capitulo"</formula>
    </cfRule>
    <cfRule type="expression" dxfId="1289" priority="1290">
      <formula>#REF!="Concepto"</formula>
    </cfRule>
    <cfRule type="expression" dxfId="1288" priority="1291">
      <formula>#REF!="TOTALES"</formula>
    </cfRule>
  </conditionalFormatting>
  <conditionalFormatting sqref="I212">
    <cfRule type="expression" dxfId="1287" priority="1286">
      <formula>#REF!="Capitulo"</formula>
    </cfRule>
    <cfRule type="expression" dxfId="1286" priority="1287">
      <formula>#REF!="Concepto"</formula>
    </cfRule>
    <cfRule type="expression" dxfId="1285" priority="1288">
      <formula>#REF!="TOTALES"</formula>
    </cfRule>
  </conditionalFormatting>
  <conditionalFormatting sqref="J212">
    <cfRule type="expression" dxfId="1284" priority="1283">
      <formula>#REF!="Capitulo"</formula>
    </cfRule>
    <cfRule type="expression" dxfId="1283" priority="1284">
      <formula>#REF!="Concepto"</formula>
    </cfRule>
    <cfRule type="expression" dxfId="1282" priority="1285">
      <formula>#REF!="TOTALES"</formula>
    </cfRule>
  </conditionalFormatting>
  <conditionalFormatting sqref="K222">
    <cfRule type="expression" dxfId="1281" priority="1280">
      <formula>#REF!="Capitulo"</formula>
    </cfRule>
    <cfRule type="expression" dxfId="1280" priority="1281">
      <formula>#REF!="Concepto"</formula>
    </cfRule>
    <cfRule type="expression" dxfId="1279" priority="1282">
      <formula>#REF!="TOTALES"</formula>
    </cfRule>
  </conditionalFormatting>
  <conditionalFormatting sqref="F222">
    <cfRule type="expression" dxfId="1278" priority="1277">
      <formula>#REF!="Capitulo"</formula>
    </cfRule>
    <cfRule type="expression" dxfId="1277" priority="1278">
      <formula>#REF!="Concepto"</formula>
    </cfRule>
    <cfRule type="expression" dxfId="1276" priority="1279">
      <formula>#REF!="TOTALES"</formula>
    </cfRule>
  </conditionalFormatting>
  <conditionalFormatting sqref="G222">
    <cfRule type="expression" dxfId="1275" priority="1274">
      <formula>#REF!="Capitulo"</formula>
    </cfRule>
    <cfRule type="expression" dxfId="1274" priority="1275">
      <formula>#REF!="Concepto"</formula>
    </cfRule>
    <cfRule type="expression" dxfId="1273" priority="1276">
      <formula>#REF!="TOTALES"</formula>
    </cfRule>
  </conditionalFormatting>
  <conditionalFormatting sqref="H222">
    <cfRule type="expression" dxfId="1272" priority="1271">
      <formula>#REF!="Capitulo"</formula>
    </cfRule>
    <cfRule type="expression" dxfId="1271" priority="1272">
      <formula>#REF!="Concepto"</formula>
    </cfRule>
    <cfRule type="expression" dxfId="1270" priority="1273">
      <formula>#REF!="TOTALES"</formula>
    </cfRule>
  </conditionalFormatting>
  <conditionalFormatting sqref="I222">
    <cfRule type="expression" dxfId="1269" priority="1268">
      <formula>#REF!="Capitulo"</formula>
    </cfRule>
    <cfRule type="expression" dxfId="1268" priority="1269">
      <formula>#REF!="Concepto"</formula>
    </cfRule>
    <cfRule type="expression" dxfId="1267" priority="1270">
      <formula>#REF!="TOTALES"</formula>
    </cfRule>
  </conditionalFormatting>
  <conditionalFormatting sqref="J222">
    <cfRule type="expression" dxfId="1266" priority="1265">
      <formula>#REF!="Capitulo"</formula>
    </cfRule>
    <cfRule type="expression" dxfId="1265" priority="1266">
      <formula>#REF!="Concepto"</formula>
    </cfRule>
    <cfRule type="expression" dxfId="1264" priority="1267">
      <formula>#REF!="TOTALES"</formula>
    </cfRule>
  </conditionalFormatting>
  <conditionalFormatting sqref="K231">
    <cfRule type="expression" dxfId="1263" priority="1262">
      <formula>#REF!="Capitulo"</formula>
    </cfRule>
    <cfRule type="expression" dxfId="1262" priority="1263">
      <formula>#REF!="Concepto"</formula>
    </cfRule>
    <cfRule type="expression" dxfId="1261" priority="1264">
      <formula>#REF!="TOTALES"</formula>
    </cfRule>
  </conditionalFormatting>
  <conditionalFormatting sqref="F231">
    <cfRule type="expression" dxfId="1260" priority="1259">
      <formula>#REF!="Capitulo"</formula>
    </cfRule>
    <cfRule type="expression" dxfId="1259" priority="1260">
      <formula>#REF!="Concepto"</formula>
    </cfRule>
    <cfRule type="expression" dxfId="1258" priority="1261">
      <formula>#REF!="TOTALES"</formula>
    </cfRule>
  </conditionalFormatting>
  <conditionalFormatting sqref="G231">
    <cfRule type="expression" dxfId="1257" priority="1256">
      <formula>#REF!="Capitulo"</formula>
    </cfRule>
    <cfRule type="expression" dxfId="1256" priority="1257">
      <formula>#REF!="Concepto"</formula>
    </cfRule>
    <cfRule type="expression" dxfId="1255" priority="1258">
      <formula>#REF!="TOTALES"</formula>
    </cfRule>
  </conditionalFormatting>
  <conditionalFormatting sqref="H231">
    <cfRule type="expression" dxfId="1254" priority="1253">
      <formula>#REF!="Capitulo"</formula>
    </cfRule>
    <cfRule type="expression" dxfId="1253" priority="1254">
      <formula>#REF!="Concepto"</formula>
    </cfRule>
    <cfRule type="expression" dxfId="1252" priority="1255">
      <formula>#REF!="TOTALES"</formula>
    </cfRule>
  </conditionalFormatting>
  <conditionalFormatting sqref="I231">
    <cfRule type="expression" dxfId="1251" priority="1250">
      <formula>#REF!="Capitulo"</formula>
    </cfRule>
    <cfRule type="expression" dxfId="1250" priority="1251">
      <formula>#REF!="Concepto"</formula>
    </cfRule>
    <cfRule type="expression" dxfId="1249" priority="1252">
      <formula>#REF!="TOTALES"</formula>
    </cfRule>
  </conditionalFormatting>
  <conditionalFormatting sqref="J231">
    <cfRule type="expression" dxfId="1248" priority="1247">
      <formula>#REF!="Capitulo"</formula>
    </cfRule>
    <cfRule type="expression" dxfId="1247" priority="1248">
      <formula>#REF!="Concepto"</formula>
    </cfRule>
    <cfRule type="expression" dxfId="1246" priority="1249">
      <formula>#REF!="TOTALES"</formula>
    </cfRule>
  </conditionalFormatting>
  <conditionalFormatting sqref="K235">
    <cfRule type="expression" dxfId="1245" priority="1244">
      <formula>#REF!="Capitulo"</formula>
    </cfRule>
    <cfRule type="expression" dxfId="1244" priority="1245">
      <formula>#REF!="Concepto"</formula>
    </cfRule>
    <cfRule type="expression" dxfId="1243" priority="1246">
      <formula>#REF!="TOTALES"</formula>
    </cfRule>
  </conditionalFormatting>
  <conditionalFormatting sqref="F235">
    <cfRule type="expression" dxfId="1242" priority="1241">
      <formula>#REF!="Capitulo"</formula>
    </cfRule>
    <cfRule type="expression" dxfId="1241" priority="1242">
      <formula>#REF!="Concepto"</formula>
    </cfRule>
    <cfRule type="expression" dxfId="1240" priority="1243">
      <formula>#REF!="TOTALES"</formula>
    </cfRule>
  </conditionalFormatting>
  <conditionalFormatting sqref="G235">
    <cfRule type="expression" dxfId="1239" priority="1238">
      <formula>#REF!="Capitulo"</formula>
    </cfRule>
    <cfRule type="expression" dxfId="1238" priority="1239">
      <formula>#REF!="Concepto"</formula>
    </cfRule>
    <cfRule type="expression" dxfId="1237" priority="1240">
      <formula>#REF!="TOTALES"</formula>
    </cfRule>
  </conditionalFormatting>
  <conditionalFormatting sqref="H235">
    <cfRule type="expression" dxfId="1236" priority="1235">
      <formula>#REF!="Capitulo"</formula>
    </cfRule>
    <cfRule type="expression" dxfId="1235" priority="1236">
      <formula>#REF!="Concepto"</formula>
    </cfRule>
    <cfRule type="expression" dxfId="1234" priority="1237">
      <formula>#REF!="TOTALES"</formula>
    </cfRule>
  </conditionalFormatting>
  <conditionalFormatting sqref="I235">
    <cfRule type="expression" dxfId="1233" priority="1232">
      <formula>#REF!="Capitulo"</formula>
    </cfRule>
    <cfRule type="expression" dxfId="1232" priority="1233">
      <formula>#REF!="Concepto"</formula>
    </cfRule>
    <cfRule type="expression" dxfId="1231" priority="1234">
      <formula>#REF!="TOTALES"</formula>
    </cfRule>
  </conditionalFormatting>
  <conditionalFormatting sqref="J235">
    <cfRule type="expression" dxfId="1230" priority="1229">
      <formula>#REF!="Capitulo"</formula>
    </cfRule>
    <cfRule type="expression" dxfId="1229" priority="1230">
      <formula>#REF!="Concepto"</formula>
    </cfRule>
    <cfRule type="expression" dxfId="1228" priority="1231">
      <formula>#REF!="TOTALES"</formula>
    </cfRule>
  </conditionalFormatting>
  <conditionalFormatting sqref="K243">
    <cfRule type="expression" dxfId="1227" priority="1226">
      <formula>#REF!="Capitulo"</formula>
    </cfRule>
    <cfRule type="expression" dxfId="1226" priority="1227">
      <formula>#REF!="Concepto"</formula>
    </cfRule>
    <cfRule type="expression" dxfId="1225" priority="1228">
      <formula>#REF!="TOTALES"</formula>
    </cfRule>
  </conditionalFormatting>
  <conditionalFormatting sqref="F243">
    <cfRule type="expression" dxfId="1224" priority="1223">
      <formula>#REF!="Capitulo"</formula>
    </cfRule>
    <cfRule type="expression" dxfId="1223" priority="1224">
      <formula>#REF!="Concepto"</formula>
    </cfRule>
    <cfRule type="expression" dxfId="1222" priority="1225">
      <formula>#REF!="TOTALES"</formula>
    </cfRule>
  </conditionalFormatting>
  <conditionalFormatting sqref="G243">
    <cfRule type="expression" dxfId="1221" priority="1220">
      <formula>#REF!="Capitulo"</formula>
    </cfRule>
    <cfRule type="expression" dxfId="1220" priority="1221">
      <formula>#REF!="Concepto"</formula>
    </cfRule>
    <cfRule type="expression" dxfId="1219" priority="1222">
      <formula>#REF!="TOTALES"</formula>
    </cfRule>
  </conditionalFormatting>
  <conditionalFormatting sqref="H243">
    <cfRule type="expression" dxfId="1218" priority="1217">
      <formula>#REF!="Capitulo"</formula>
    </cfRule>
    <cfRule type="expression" dxfId="1217" priority="1218">
      <formula>#REF!="Concepto"</formula>
    </cfRule>
    <cfRule type="expression" dxfId="1216" priority="1219">
      <formula>#REF!="TOTALES"</formula>
    </cfRule>
  </conditionalFormatting>
  <conditionalFormatting sqref="I243">
    <cfRule type="expression" dxfId="1215" priority="1214">
      <formula>#REF!="Capitulo"</formula>
    </cfRule>
    <cfRule type="expression" dxfId="1214" priority="1215">
      <formula>#REF!="Concepto"</formula>
    </cfRule>
    <cfRule type="expression" dxfId="1213" priority="1216">
      <formula>#REF!="TOTALES"</formula>
    </cfRule>
  </conditionalFormatting>
  <conditionalFormatting sqref="J243">
    <cfRule type="expression" dxfId="1212" priority="1211">
      <formula>#REF!="Capitulo"</formula>
    </cfRule>
    <cfRule type="expression" dxfId="1211" priority="1212">
      <formula>#REF!="Concepto"</formula>
    </cfRule>
    <cfRule type="expression" dxfId="1210" priority="1213">
      <formula>#REF!="TOTALES"</formula>
    </cfRule>
  </conditionalFormatting>
  <conditionalFormatting sqref="F245:K245">
    <cfRule type="expression" dxfId="1209" priority="1208">
      <formula>#REF!="Capitulo"</formula>
    </cfRule>
    <cfRule type="expression" dxfId="1208" priority="1209">
      <formula>#REF!="Concepto"</formula>
    </cfRule>
    <cfRule type="expression" dxfId="1207" priority="1210">
      <formula>#REF!="TOTALES"</formula>
    </cfRule>
  </conditionalFormatting>
  <conditionalFormatting sqref="K251">
    <cfRule type="expression" dxfId="1206" priority="1205">
      <formula>#REF!="Capitulo"</formula>
    </cfRule>
    <cfRule type="expression" dxfId="1205" priority="1206">
      <formula>#REF!="Concepto"</formula>
    </cfRule>
    <cfRule type="expression" dxfId="1204" priority="1207">
      <formula>#REF!="TOTALES"</formula>
    </cfRule>
  </conditionalFormatting>
  <conditionalFormatting sqref="F251">
    <cfRule type="expression" dxfId="1203" priority="1202">
      <formula>#REF!="Capitulo"</formula>
    </cfRule>
    <cfRule type="expression" dxfId="1202" priority="1203">
      <formula>#REF!="Concepto"</formula>
    </cfRule>
    <cfRule type="expression" dxfId="1201" priority="1204">
      <formula>#REF!="TOTALES"</formula>
    </cfRule>
  </conditionalFormatting>
  <conditionalFormatting sqref="G251">
    <cfRule type="expression" dxfId="1200" priority="1199">
      <formula>#REF!="Capitulo"</formula>
    </cfRule>
    <cfRule type="expression" dxfId="1199" priority="1200">
      <formula>#REF!="Concepto"</formula>
    </cfRule>
    <cfRule type="expression" dxfId="1198" priority="1201">
      <formula>#REF!="TOTALES"</formula>
    </cfRule>
  </conditionalFormatting>
  <conditionalFormatting sqref="H251">
    <cfRule type="expression" dxfId="1197" priority="1196">
      <formula>#REF!="Capitulo"</formula>
    </cfRule>
    <cfRule type="expression" dxfId="1196" priority="1197">
      <formula>#REF!="Concepto"</formula>
    </cfRule>
    <cfRule type="expression" dxfId="1195" priority="1198">
      <formula>#REF!="TOTALES"</formula>
    </cfRule>
  </conditionalFormatting>
  <conditionalFormatting sqref="I251">
    <cfRule type="expression" dxfId="1194" priority="1193">
      <formula>#REF!="Capitulo"</formula>
    </cfRule>
    <cfRule type="expression" dxfId="1193" priority="1194">
      <formula>#REF!="Concepto"</formula>
    </cfRule>
    <cfRule type="expression" dxfId="1192" priority="1195">
      <formula>#REF!="TOTALES"</formula>
    </cfRule>
  </conditionalFormatting>
  <conditionalFormatting sqref="J251">
    <cfRule type="expression" dxfId="1191" priority="1190">
      <formula>#REF!="Capitulo"</formula>
    </cfRule>
    <cfRule type="expression" dxfId="1190" priority="1191">
      <formula>#REF!="Concepto"</formula>
    </cfRule>
    <cfRule type="expression" dxfId="1189" priority="1192">
      <formula>#REF!="TOTALES"</formula>
    </cfRule>
  </conditionalFormatting>
  <conditionalFormatting sqref="K255">
    <cfRule type="expression" dxfId="1188" priority="1187">
      <formula>#REF!="Capitulo"</formula>
    </cfRule>
    <cfRule type="expression" dxfId="1187" priority="1188">
      <formula>#REF!="Concepto"</formula>
    </cfRule>
    <cfRule type="expression" dxfId="1186" priority="1189">
      <formula>#REF!="TOTALES"</formula>
    </cfRule>
  </conditionalFormatting>
  <conditionalFormatting sqref="F255">
    <cfRule type="expression" dxfId="1185" priority="1184">
      <formula>#REF!="Capitulo"</formula>
    </cfRule>
    <cfRule type="expression" dxfId="1184" priority="1185">
      <formula>#REF!="Concepto"</formula>
    </cfRule>
    <cfRule type="expression" dxfId="1183" priority="1186">
      <formula>#REF!="TOTALES"</formula>
    </cfRule>
  </conditionalFormatting>
  <conditionalFormatting sqref="G255">
    <cfRule type="expression" dxfId="1182" priority="1181">
      <formula>#REF!="Capitulo"</formula>
    </cfRule>
    <cfRule type="expression" dxfId="1181" priority="1182">
      <formula>#REF!="Concepto"</formula>
    </cfRule>
    <cfRule type="expression" dxfId="1180" priority="1183">
      <formula>#REF!="TOTALES"</formula>
    </cfRule>
  </conditionalFormatting>
  <conditionalFormatting sqref="H255">
    <cfRule type="expression" dxfId="1179" priority="1178">
      <formula>#REF!="Capitulo"</formula>
    </cfRule>
    <cfRule type="expression" dxfId="1178" priority="1179">
      <formula>#REF!="Concepto"</formula>
    </cfRule>
    <cfRule type="expression" dxfId="1177" priority="1180">
      <formula>#REF!="TOTALES"</formula>
    </cfRule>
  </conditionalFormatting>
  <conditionalFormatting sqref="I255">
    <cfRule type="expression" dxfId="1176" priority="1175">
      <formula>#REF!="Capitulo"</formula>
    </cfRule>
    <cfRule type="expression" dxfId="1175" priority="1176">
      <formula>#REF!="Concepto"</formula>
    </cfRule>
    <cfRule type="expression" dxfId="1174" priority="1177">
      <formula>#REF!="TOTALES"</formula>
    </cfRule>
  </conditionalFormatting>
  <conditionalFormatting sqref="J255">
    <cfRule type="expression" dxfId="1173" priority="1172">
      <formula>#REF!="Capitulo"</formula>
    </cfRule>
    <cfRule type="expression" dxfId="1172" priority="1173">
      <formula>#REF!="Concepto"</formula>
    </cfRule>
    <cfRule type="expression" dxfId="1171" priority="1174">
      <formula>#REF!="TOTALES"</formula>
    </cfRule>
  </conditionalFormatting>
  <conditionalFormatting sqref="K256">
    <cfRule type="expression" dxfId="1170" priority="1169">
      <formula>#REF!="Capitulo"</formula>
    </cfRule>
    <cfRule type="expression" dxfId="1169" priority="1170">
      <formula>#REF!="Concepto"</formula>
    </cfRule>
    <cfRule type="expression" dxfId="1168" priority="1171">
      <formula>#REF!="TOTALES"</formula>
    </cfRule>
  </conditionalFormatting>
  <conditionalFormatting sqref="F256">
    <cfRule type="expression" dxfId="1167" priority="1166">
      <formula>#REF!="Capitulo"</formula>
    </cfRule>
    <cfRule type="expression" dxfId="1166" priority="1167">
      <formula>#REF!="Concepto"</formula>
    </cfRule>
    <cfRule type="expression" dxfId="1165" priority="1168">
      <formula>#REF!="TOTALES"</formula>
    </cfRule>
  </conditionalFormatting>
  <conditionalFormatting sqref="G256">
    <cfRule type="expression" dxfId="1164" priority="1163">
      <formula>#REF!="Capitulo"</formula>
    </cfRule>
    <cfRule type="expression" dxfId="1163" priority="1164">
      <formula>#REF!="Concepto"</formula>
    </cfRule>
    <cfRule type="expression" dxfId="1162" priority="1165">
      <formula>#REF!="TOTALES"</formula>
    </cfRule>
  </conditionalFormatting>
  <conditionalFormatting sqref="H256">
    <cfRule type="expression" dxfId="1161" priority="1160">
      <formula>#REF!="Capitulo"</formula>
    </cfRule>
    <cfRule type="expression" dxfId="1160" priority="1161">
      <formula>#REF!="Concepto"</formula>
    </cfRule>
    <cfRule type="expression" dxfId="1159" priority="1162">
      <formula>#REF!="TOTALES"</formula>
    </cfRule>
  </conditionalFormatting>
  <conditionalFormatting sqref="I256">
    <cfRule type="expression" dxfId="1158" priority="1157">
      <formula>#REF!="Capitulo"</formula>
    </cfRule>
    <cfRule type="expression" dxfId="1157" priority="1158">
      <formula>#REF!="Concepto"</formula>
    </cfRule>
    <cfRule type="expression" dxfId="1156" priority="1159">
      <formula>#REF!="TOTALES"</formula>
    </cfRule>
  </conditionalFormatting>
  <conditionalFormatting sqref="J256">
    <cfRule type="expression" dxfId="1155" priority="1154">
      <formula>#REF!="Capitulo"</formula>
    </cfRule>
    <cfRule type="expression" dxfId="1154" priority="1155">
      <formula>#REF!="Concepto"</formula>
    </cfRule>
    <cfRule type="expression" dxfId="1153" priority="1156">
      <formula>#REF!="TOTALES"</formula>
    </cfRule>
  </conditionalFormatting>
  <conditionalFormatting sqref="K263">
    <cfRule type="expression" dxfId="1152" priority="1151">
      <formula>#REF!="Capitulo"</formula>
    </cfRule>
    <cfRule type="expression" dxfId="1151" priority="1152">
      <formula>#REF!="Concepto"</formula>
    </cfRule>
    <cfRule type="expression" dxfId="1150" priority="1153">
      <formula>#REF!="TOTALES"</formula>
    </cfRule>
  </conditionalFormatting>
  <conditionalFormatting sqref="F263">
    <cfRule type="expression" dxfId="1149" priority="1148">
      <formula>#REF!="Capitulo"</formula>
    </cfRule>
    <cfRule type="expression" dxfId="1148" priority="1149">
      <formula>#REF!="Concepto"</formula>
    </cfRule>
    <cfRule type="expression" dxfId="1147" priority="1150">
      <formula>#REF!="TOTALES"</formula>
    </cfRule>
  </conditionalFormatting>
  <conditionalFormatting sqref="G263">
    <cfRule type="expression" dxfId="1146" priority="1145">
      <formula>#REF!="Capitulo"</formula>
    </cfRule>
    <cfRule type="expression" dxfId="1145" priority="1146">
      <formula>#REF!="Concepto"</formula>
    </cfRule>
    <cfRule type="expression" dxfId="1144" priority="1147">
      <formula>#REF!="TOTALES"</formula>
    </cfRule>
  </conditionalFormatting>
  <conditionalFormatting sqref="H263">
    <cfRule type="expression" dxfId="1143" priority="1142">
      <formula>#REF!="Capitulo"</formula>
    </cfRule>
    <cfRule type="expression" dxfId="1142" priority="1143">
      <formula>#REF!="Concepto"</formula>
    </cfRule>
    <cfRule type="expression" dxfId="1141" priority="1144">
      <formula>#REF!="TOTALES"</formula>
    </cfRule>
  </conditionalFormatting>
  <conditionalFormatting sqref="I263">
    <cfRule type="expression" dxfId="1140" priority="1139">
      <formula>#REF!="Capitulo"</formula>
    </cfRule>
    <cfRule type="expression" dxfId="1139" priority="1140">
      <formula>#REF!="Concepto"</formula>
    </cfRule>
    <cfRule type="expression" dxfId="1138" priority="1141">
      <formula>#REF!="TOTALES"</formula>
    </cfRule>
  </conditionalFormatting>
  <conditionalFormatting sqref="J263">
    <cfRule type="expression" dxfId="1137" priority="1136">
      <formula>#REF!="Capitulo"</formula>
    </cfRule>
    <cfRule type="expression" dxfId="1136" priority="1137">
      <formula>#REF!="Concepto"</formula>
    </cfRule>
    <cfRule type="expression" dxfId="1135" priority="1138">
      <formula>#REF!="TOTALES"</formula>
    </cfRule>
  </conditionalFormatting>
  <conditionalFormatting sqref="K268">
    <cfRule type="expression" dxfId="1134" priority="1133">
      <formula>#REF!="Capitulo"</formula>
    </cfRule>
    <cfRule type="expression" dxfId="1133" priority="1134">
      <formula>#REF!="Concepto"</formula>
    </cfRule>
    <cfRule type="expression" dxfId="1132" priority="1135">
      <formula>#REF!="TOTALES"</formula>
    </cfRule>
  </conditionalFormatting>
  <conditionalFormatting sqref="F268">
    <cfRule type="expression" dxfId="1131" priority="1130">
      <formula>#REF!="Capitulo"</formula>
    </cfRule>
    <cfRule type="expression" dxfId="1130" priority="1131">
      <formula>#REF!="Concepto"</formula>
    </cfRule>
    <cfRule type="expression" dxfId="1129" priority="1132">
      <formula>#REF!="TOTALES"</formula>
    </cfRule>
  </conditionalFormatting>
  <conditionalFormatting sqref="G268">
    <cfRule type="expression" dxfId="1128" priority="1127">
      <formula>#REF!="Capitulo"</formula>
    </cfRule>
    <cfRule type="expression" dxfId="1127" priority="1128">
      <formula>#REF!="Concepto"</formula>
    </cfRule>
    <cfRule type="expression" dxfId="1126" priority="1129">
      <formula>#REF!="TOTALES"</formula>
    </cfRule>
  </conditionalFormatting>
  <conditionalFormatting sqref="H268">
    <cfRule type="expression" dxfId="1125" priority="1124">
      <formula>#REF!="Capitulo"</formula>
    </cfRule>
    <cfRule type="expression" dxfId="1124" priority="1125">
      <formula>#REF!="Concepto"</formula>
    </cfRule>
    <cfRule type="expression" dxfId="1123" priority="1126">
      <formula>#REF!="TOTALES"</formula>
    </cfRule>
  </conditionalFormatting>
  <conditionalFormatting sqref="I268">
    <cfRule type="expression" dxfId="1122" priority="1121">
      <formula>#REF!="Capitulo"</formula>
    </cfRule>
    <cfRule type="expression" dxfId="1121" priority="1122">
      <formula>#REF!="Concepto"</formula>
    </cfRule>
    <cfRule type="expression" dxfId="1120" priority="1123">
      <formula>#REF!="TOTALES"</formula>
    </cfRule>
  </conditionalFormatting>
  <conditionalFormatting sqref="J268">
    <cfRule type="expression" dxfId="1119" priority="1118">
      <formula>#REF!="Capitulo"</formula>
    </cfRule>
    <cfRule type="expression" dxfId="1118" priority="1119">
      <formula>#REF!="Concepto"</formula>
    </cfRule>
    <cfRule type="expression" dxfId="1117" priority="1120">
      <formula>#REF!="TOTALES"</formula>
    </cfRule>
  </conditionalFormatting>
  <conditionalFormatting sqref="K271">
    <cfRule type="expression" dxfId="1116" priority="1115">
      <formula>#REF!="Capitulo"</formula>
    </cfRule>
    <cfRule type="expression" dxfId="1115" priority="1116">
      <formula>#REF!="Concepto"</formula>
    </cfRule>
    <cfRule type="expression" dxfId="1114" priority="1117">
      <formula>#REF!="TOTALES"</formula>
    </cfRule>
  </conditionalFormatting>
  <conditionalFormatting sqref="F271">
    <cfRule type="expression" dxfId="1113" priority="1112">
      <formula>#REF!="Capitulo"</formula>
    </cfRule>
    <cfRule type="expression" dxfId="1112" priority="1113">
      <formula>#REF!="Concepto"</formula>
    </cfRule>
    <cfRule type="expression" dxfId="1111" priority="1114">
      <formula>#REF!="TOTALES"</formula>
    </cfRule>
  </conditionalFormatting>
  <conditionalFormatting sqref="G271">
    <cfRule type="expression" dxfId="1110" priority="1109">
      <formula>#REF!="Capitulo"</formula>
    </cfRule>
    <cfRule type="expression" dxfId="1109" priority="1110">
      <formula>#REF!="Concepto"</formula>
    </cfRule>
    <cfRule type="expression" dxfId="1108" priority="1111">
      <formula>#REF!="TOTALES"</formula>
    </cfRule>
  </conditionalFormatting>
  <conditionalFormatting sqref="H271">
    <cfRule type="expression" dxfId="1107" priority="1106">
      <formula>#REF!="Capitulo"</formula>
    </cfRule>
    <cfRule type="expression" dxfId="1106" priority="1107">
      <formula>#REF!="Concepto"</formula>
    </cfRule>
    <cfRule type="expression" dxfId="1105" priority="1108">
      <formula>#REF!="TOTALES"</formula>
    </cfRule>
  </conditionalFormatting>
  <conditionalFormatting sqref="I271">
    <cfRule type="expression" dxfId="1104" priority="1103">
      <formula>#REF!="Capitulo"</formula>
    </cfRule>
    <cfRule type="expression" dxfId="1103" priority="1104">
      <formula>#REF!="Concepto"</formula>
    </cfRule>
    <cfRule type="expression" dxfId="1102" priority="1105">
      <formula>#REF!="TOTALES"</formula>
    </cfRule>
  </conditionalFormatting>
  <conditionalFormatting sqref="J271">
    <cfRule type="expression" dxfId="1101" priority="1100">
      <formula>#REF!="Capitulo"</formula>
    </cfRule>
    <cfRule type="expression" dxfId="1100" priority="1101">
      <formula>#REF!="Concepto"</formula>
    </cfRule>
    <cfRule type="expression" dxfId="1099" priority="1102">
      <formula>#REF!="TOTALES"</formula>
    </cfRule>
  </conditionalFormatting>
  <conditionalFormatting sqref="K278">
    <cfRule type="expression" dxfId="1098" priority="1097">
      <formula>#REF!="Capitulo"</formula>
    </cfRule>
    <cfRule type="expression" dxfId="1097" priority="1098">
      <formula>#REF!="Concepto"</formula>
    </cfRule>
    <cfRule type="expression" dxfId="1096" priority="1099">
      <formula>#REF!="TOTALES"</formula>
    </cfRule>
  </conditionalFormatting>
  <conditionalFormatting sqref="F278">
    <cfRule type="expression" dxfId="1095" priority="1094">
      <formula>#REF!="Capitulo"</formula>
    </cfRule>
    <cfRule type="expression" dxfId="1094" priority="1095">
      <formula>#REF!="Concepto"</formula>
    </cfRule>
    <cfRule type="expression" dxfId="1093" priority="1096">
      <formula>#REF!="TOTALES"</formula>
    </cfRule>
  </conditionalFormatting>
  <conditionalFormatting sqref="G278">
    <cfRule type="expression" dxfId="1092" priority="1091">
      <formula>#REF!="Capitulo"</formula>
    </cfRule>
    <cfRule type="expression" dxfId="1091" priority="1092">
      <formula>#REF!="Concepto"</formula>
    </cfRule>
    <cfRule type="expression" dxfId="1090" priority="1093">
      <formula>#REF!="TOTALES"</formula>
    </cfRule>
  </conditionalFormatting>
  <conditionalFormatting sqref="H278">
    <cfRule type="expression" dxfId="1089" priority="1088">
      <formula>#REF!="Capitulo"</formula>
    </cfRule>
    <cfRule type="expression" dxfId="1088" priority="1089">
      <formula>#REF!="Concepto"</formula>
    </cfRule>
    <cfRule type="expression" dxfId="1087" priority="1090">
      <formula>#REF!="TOTALES"</formula>
    </cfRule>
  </conditionalFormatting>
  <conditionalFormatting sqref="I278">
    <cfRule type="expression" dxfId="1086" priority="1085">
      <formula>#REF!="Capitulo"</formula>
    </cfRule>
    <cfRule type="expression" dxfId="1085" priority="1086">
      <formula>#REF!="Concepto"</formula>
    </cfRule>
    <cfRule type="expression" dxfId="1084" priority="1087">
      <formula>#REF!="TOTALES"</formula>
    </cfRule>
  </conditionalFormatting>
  <conditionalFormatting sqref="J278">
    <cfRule type="expression" dxfId="1083" priority="1082">
      <formula>#REF!="Capitulo"</formula>
    </cfRule>
    <cfRule type="expression" dxfId="1082" priority="1083">
      <formula>#REF!="Concepto"</formula>
    </cfRule>
    <cfRule type="expression" dxfId="1081" priority="1084">
      <formula>#REF!="TOTALES"</formula>
    </cfRule>
  </conditionalFormatting>
  <conditionalFormatting sqref="K280">
    <cfRule type="expression" dxfId="1080" priority="1079">
      <formula>#REF!="Capitulo"</formula>
    </cfRule>
    <cfRule type="expression" dxfId="1079" priority="1080">
      <formula>#REF!="Concepto"</formula>
    </cfRule>
    <cfRule type="expression" dxfId="1078" priority="1081">
      <formula>#REF!="TOTALES"</formula>
    </cfRule>
  </conditionalFormatting>
  <conditionalFormatting sqref="F280">
    <cfRule type="expression" dxfId="1077" priority="1076">
      <formula>#REF!="Capitulo"</formula>
    </cfRule>
    <cfRule type="expression" dxfId="1076" priority="1077">
      <formula>#REF!="Concepto"</formula>
    </cfRule>
    <cfRule type="expression" dxfId="1075" priority="1078">
      <formula>#REF!="TOTALES"</formula>
    </cfRule>
  </conditionalFormatting>
  <conditionalFormatting sqref="G280">
    <cfRule type="expression" dxfId="1074" priority="1073">
      <formula>#REF!="Capitulo"</formula>
    </cfRule>
    <cfRule type="expression" dxfId="1073" priority="1074">
      <formula>#REF!="Concepto"</formula>
    </cfRule>
    <cfRule type="expression" dxfId="1072" priority="1075">
      <formula>#REF!="TOTALES"</formula>
    </cfRule>
  </conditionalFormatting>
  <conditionalFormatting sqref="H280">
    <cfRule type="expression" dxfId="1071" priority="1070">
      <formula>#REF!="Capitulo"</formula>
    </cfRule>
    <cfRule type="expression" dxfId="1070" priority="1071">
      <formula>#REF!="Concepto"</formula>
    </cfRule>
    <cfRule type="expression" dxfId="1069" priority="1072">
      <formula>#REF!="TOTALES"</formula>
    </cfRule>
  </conditionalFormatting>
  <conditionalFormatting sqref="I280">
    <cfRule type="expression" dxfId="1068" priority="1067">
      <formula>#REF!="Capitulo"</formula>
    </cfRule>
    <cfRule type="expression" dxfId="1067" priority="1068">
      <formula>#REF!="Concepto"</formula>
    </cfRule>
    <cfRule type="expression" dxfId="1066" priority="1069">
      <formula>#REF!="TOTALES"</formula>
    </cfRule>
  </conditionalFormatting>
  <conditionalFormatting sqref="J280">
    <cfRule type="expression" dxfId="1065" priority="1064">
      <formula>#REF!="Capitulo"</formula>
    </cfRule>
    <cfRule type="expression" dxfId="1064" priority="1065">
      <formula>#REF!="Concepto"</formula>
    </cfRule>
    <cfRule type="expression" dxfId="1063" priority="1066">
      <formula>#REF!="TOTALES"</formula>
    </cfRule>
  </conditionalFormatting>
  <conditionalFormatting sqref="K289">
    <cfRule type="expression" dxfId="1062" priority="1061">
      <formula>#REF!="Capitulo"</formula>
    </cfRule>
    <cfRule type="expression" dxfId="1061" priority="1062">
      <formula>#REF!="Concepto"</formula>
    </cfRule>
    <cfRule type="expression" dxfId="1060" priority="1063">
      <formula>#REF!="TOTALES"</formula>
    </cfRule>
  </conditionalFormatting>
  <conditionalFormatting sqref="F289">
    <cfRule type="expression" dxfId="1059" priority="1058">
      <formula>#REF!="Capitulo"</formula>
    </cfRule>
    <cfRule type="expression" dxfId="1058" priority="1059">
      <formula>#REF!="Concepto"</formula>
    </cfRule>
    <cfRule type="expression" dxfId="1057" priority="1060">
      <formula>#REF!="TOTALES"</formula>
    </cfRule>
  </conditionalFormatting>
  <conditionalFormatting sqref="G289">
    <cfRule type="expression" dxfId="1056" priority="1055">
      <formula>#REF!="Capitulo"</formula>
    </cfRule>
    <cfRule type="expression" dxfId="1055" priority="1056">
      <formula>#REF!="Concepto"</formula>
    </cfRule>
    <cfRule type="expression" dxfId="1054" priority="1057">
      <formula>#REF!="TOTALES"</formula>
    </cfRule>
  </conditionalFormatting>
  <conditionalFormatting sqref="H289">
    <cfRule type="expression" dxfId="1053" priority="1052">
      <formula>#REF!="Capitulo"</formula>
    </cfRule>
    <cfRule type="expression" dxfId="1052" priority="1053">
      <formula>#REF!="Concepto"</formula>
    </cfRule>
    <cfRule type="expression" dxfId="1051" priority="1054">
      <formula>#REF!="TOTALES"</formula>
    </cfRule>
  </conditionalFormatting>
  <conditionalFormatting sqref="I289">
    <cfRule type="expression" dxfId="1050" priority="1049">
      <formula>#REF!="Capitulo"</formula>
    </cfRule>
    <cfRule type="expression" dxfId="1049" priority="1050">
      <formula>#REF!="Concepto"</formula>
    </cfRule>
    <cfRule type="expression" dxfId="1048" priority="1051">
      <formula>#REF!="TOTALES"</formula>
    </cfRule>
  </conditionalFormatting>
  <conditionalFormatting sqref="J289">
    <cfRule type="expression" dxfId="1047" priority="1046">
      <formula>#REF!="Capitulo"</formula>
    </cfRule>
    <cfRule type="expression" dxfId="1046" priority="1047">
      <formula>#REF!="Concepto"</formula>
    </cfRule>
    <cfRule type="expression" dxfId="1045" priority="1048">
      <formula>#REF!="TOTALES"</formula>
    </cfRule>
  </conditionalFormatting>
  <conditionalFormatting sqref="K299">
    <cfRule type="expression" dxfId="1044" priority="1043">
      <formula>#REF!="Capitulo"</formula>
    </cfRule>
    <cfRule type="expression" dxfId="1043" priority="1044">
      <formula>#REF!="Concepto"</formula>
    </cfRule>
    <cfRule type="expression" dxfId="1042" priority="1045">
      <formula>#REF!="TOTALES"</formula>
    </cfRule>
  </conditionalFormatting>
  <conditionalFormatting sqref="F299">
    <cfRule type="expression" dxfId="1041" priority="1040">
      <formula>#REF!="Capitulo"</formula>
    </cfRule>
    <cfRule type="expression" dxfId="1040" priority="1041">
      <formula>#REF!="Concepto"</formula>
    </cfRule>
    <cfRule type="expression" dxfId="1039" priority="1042">
      <formula>#REF!="TOTALES"</formula>
    </cfRule>
  </conditionalFormatting>
  <conditionalFormatting sqref="G299">
    <cfRule type="expression" dxfId="1038" priority="1037">
      <formula>#REF!="Capitulo"</formula>
    </cfRule>
    <cfRule type="expression" dxfId="1037" priority="1038">
      <formula>#REF!="Concepto"</formula>
    </cfRule>
    <cfRule type="expression" dxfId="1036" priority="1039">
      <formula>#REF!="TOTALES"</formula>
    </cfRule>
  </conditionalFormatting>
  <conditionalFormatting sqref="H299">
    <cfRule type="expression" dxfId="1035" priority="1034">
      <formula>#REF!="Capitulo"</formula>
    </cfRule>
    <cfRule type="expression" dxfId="1034" priority="1035">
      <formula>#REF!="Concepto"</formula>
    </cfRule>
    <cfRule type="expression" dxfId="1033" priority="1036">
      <formula>#REF!="TOTALES"</formula>
    </cfRule>
  </conditionalFormatting>
  <conditionalFormatting sqref="I299">
    <cfRule type="expression" dxfId="1032" priority="1031">
      <formula>#REF!="Capitulo"</formula>
    </cfRule>
    <cfRule type="expression" dxfId="1031" priority="1032">
      <formula>#REF!="Concepto"</formula>
    </cfRule>
    <cfRule type="expression" dxfId="1030" priority="1033">
      <formula>#REF!="TOTALES"</formula>
    </cfRule>
  </conditionalFormatting>
  <conditionalFormatting sqref="J299">
    <cfRule type="expression" dxfId="1029" priority="1028">
      <formula>#REF!="Capitulo"</formula>
    </cfRule>
    <cfRule type="expression" dxfId="1028" priority="1029">
      <formula>#REF!="Concepto"</formula>
    </cfRule>
    <cfRule type="expression" dxfId="1027" priority="1030">
      <formula>#REF!="TOTALES"</formula>
    </cfRule>
  </conditionalFormatting>
  <conditionalFormatting sqref="K304">
    <cfRule type="expression" dxfId="1026" priority="1025">
      <formula>#REF!="Capitulo"</formula>
    </cfRule>
    <cfRule type="expression" dxfId="1025" priority="1026">
      <formula>#REF!="Concepto"</formula>
    </cfRule>
    <cfRule type="expression" dxfId="1024" priority="1027">
      <formula>#REF!="TOTALES"</formula>
    </cfRule>
  </conditionalFormatting>
  <conditionalFormatting sqref="F304">
    <cfRule type="expression" dxfId="1023" priority="1022">
      <formula>#REF!="Capitulo"</formula>
    </cfRule>
    <cfRule type="expression" dxfId="1022" priority="1023">
      <formula>#REF!="Concepto"</formula>
    </cfRule>
    <cfRule type="expression" dxfId="1021" priority="1024">
      <formula>#REF!="TOTALES"</formula>
    </cfRule>
  </conditionalFormatting>
  <conditionalFormatting sqref="G304">
    <cfRule type="expression" dxfId="1020" priority="1019">
      <formula>#REF!="Capitulo"</formula>
    </cfRule>
    <cfRule type="expression" dxfId="1019" priority="1020">
      <formula>#REF!="Concepto"</formula>
    </cfRule>
    <cfRule type="expression" dxfId="1018" priority="1021">
      <formula>#REF!="TOTALES"</formula>
    </cfRule>
  </conditionalFormatting>
  <conditionalFormatting sqref="H304">
    <cfRule type="expression" dxfId="1017" priority="1016">
      <formula>#REF!="Capitulo"</formula>
    </cfRule>
    <cfRule type="expression" dxfId="1016" priority="1017">
      <formula>#REF!="Concepto"</formula>
    </cfRule>
    <cfRule type="expression" dxfId="1015" priority="1018">
      <formula>#REF!="TOTALES"</formula>
    </cfRule>
  </conditionalFormatting>
  <conditionalFormatting sqref="I304">
    <cfRule type="expression" dxfId="1014" priority="1013">
      <formula>#REF!="Capitulo"</formula>
    </cfRule>
    <cfRule type="expression" dxfId="1013" priority="1014">
      <formula>#REF!="Concepto"</formula>
    </cfRule>
    <cfRule type="expression" dxfId="1012" priority="1015">
      <formula>#REF!="TOTALES"</formula>
    </cfRule>
  </conditionalFormatting>
  <conditionalFormatting sqref="J304">
    <cfRule type="expression" dxfId="1011" priority="1010">
      <formula>#REF!="Capitulo"</formula>
    </cfRule>
    <cfRule type="expression" dxfId="1010" priority="1011">
      <formula>#REF!="Concepto"</formula>
    </cfRule>
    <cfRule type="expression" dxfId="1009" priority="1012">
      <formula>#REF!="TOTALES"</formula>
    </cfRule>
  </conditionalFormatting>
  <conditionalFormatting sqref="K7:K11 K13">
    <cfRule type="expression" dxfId="1008" priority="1007">
      <formula>#REF!="Capitulo"</formula>
    </cfRule>
    <cfRule type="expression" dxfId="1007" priority="1008">
      <formula>#REF!="Concepto"</formula>
    </cfRule>
    <cfRule type="expression" dxfId="1006" priority="1009">
      <formula>#REF!="TOTALES"</formula>
    </cfRule>
  </conditionalFormatting>
  <conditionalFormatting sqref="F7:F11 F13">
    <cfRule type="expression" dxfId="1005" priority="1004">
      <formula>#REF!="Capitulo"</formula>
    </cfRule>
    <cfRule type="expression" dxfId="1004" priority="1005">
      <formula>#REF!="Concepto"</formula>
    </cfRule>
    <cfRule type="expression" dxfId="1003" priority="1006">
      <formula>#REF!="TOTALES"</formula>
    </cfRule>
  </conditionalFormatting>
  <conditionalFormatting sqref="G7:G11 G13">
    <cfRule type="expression" dxfId="1002" priority="1001">
      <formula>#REF!="Capitulo"</formula>
    </cfRule>
    <cfRule type="expression" dxfId="1001" priority="1002">
      <formula>#REF!="Concepto"</formula>
    </cfRule>
    <cfRule type="expression" dxfId="1000" priority="1003">
      <formula>#REF!="TOTALES"</formula>
    </cfRule>
  </conditionalFormatting>
  <conditionalFormatting sqref="H7:H11 H13">
    <cfRule type="expression" dxfId="999" priority="998">
      <formula>#REF!="Capitulo"</formula>
    </cfRule>
    <cfRule type="expression" dxfId="998" priority="999">
      <formula>#REF!="Concepto"</formula>
    </cfRule>
    <cfRule type="expression" dxfId="997" priority="1000">
      <formula>#REF!="TOTALES"</formula>
    </cfRule>
  </conditionalFormatting>
  <conditionalFormatting sqref="I7:I11 I13">
    <cfRule type="expression" dxfId="996" priority="995">
      <formula>#REF!="Capitulo"</formula>
    </cfRule>
    <cfRule type="expression" dxfId="995" priority="996">
      <formula>#REF!="Concepto"</formula>
    </cfRule>
    <cfRule type="expression" dxfId="994" priority="997">
      <formula>#REF!="TOTALES"</formula>
    </cfRule>
  </conditionalFormatting>
  <conditionalFormatting sqref="J7:J11 J13">
    <cfRule type="expression" dxfId="993" priority="992">
      <formula>#REF!="Capitulo"</formula>
    </cfRule>
    <cfRule type="expression" dxfId="992" priority="993">
      <formula>#REF!="Concepto"</formula>
    </cfRule>
    <cfRule type="expression" dxfId="991" priority="994">
      <formula>#REF!="TOTALES"</formula>
    </cfRule>
  </conditionalFormatting>
  <conditionalFormatting sqref="K14">
    <cfRule type="expression" dxfId="990" priority="989">
      <formula>#REF!="Capitulo"</formula>
    </cfRule>
    <cfRule type="expression" dxfId="989" priority="990">
      <formula>#REF!="Concepto"</formula>
    </cfRule>
    <cfRule type="expression" dxfId="988" priority="991">
      <formula>#REF!="TOTALES"</formula>
    </cfRule>
  </conditionalFormatting>
  <conditionalFormatting sqref="F14">
    <cfRule type="expression" dxfId="987" priority="986">
      <formula>#REF!="Capitulo"</formula>
    </cfRule>
    <cfRule type="expression" dxfId="986" priority="987">
      <formula>#REF!="Concepto"</formula>
    </cfRule>
    <cfRule type="expression" dxfId="985" priority="988">
      <formula>#REF!="TOTALES"</formula>
    </cfRule>
  </conditionalFormatting>
  <conditionalFormatting sqref="G14">
    <cfRule type="expression" dxfId="984" priority="983">
      <formula>#REF!="Capitulo"</formula>
    </cfRule>
    <cfRule type="expression" dxfId="983" priority="984">
      <formula>#REF!="Concepto"</formula>
    </cfRule>
    <cfRule type="expression" dxfId="982" priority="985">
      <formula>#REF!="TOTALES"</formula>
    </cfRule>
  </conditionalFormatting>
  <conditionalFormatting sqref="H14">
    <cfRule type="expression" dxfId="981" priority="980">
      <formula>#REF!="Capitulo"</formula>
    </cfRule>
    <cfRule type="expression" dxfId="980" priority="981">
      <formula>#REF!="Concepto"</formula>
    </cfRule>
    <cfRule type="expression" dxfId="979" priority="982">
      <formula>#REF!="TOTALES"</formula>
    </cfRule>
  </conditionalFormatting>
  <conditionalFormatting sqref="I14">
    <cfRule type="expression" dxfId="978" priority="977">
      <formula>#REF!="Capitulo"</formula>
    </cfRule>
    <cfRule type="expression" dxfId="977" priority="978">
      <formula>#REF!="Concepto"</formula>
    </cfRule>
    <cfRule type="expression" dxfId="976" priority="979">
      <formula>#REF!="TOTALES"</formula>
    </cfRule>
  </conditionalFormatting>
  <conditionalFormatting sqref="J14">
    <cfRule type="expression" dxfId="975" priority="974">
      <formula>#REF!="Capitulo"</formula>
    </cfRule>
    <cfRule type="expression" dxfId="974" priority="975">
      <formula>#REF!="Concepto"</formula>
    </cfRule>
    <cfRule type="expression" dxfId="973" priority="976">
      <formula>#REF!="TOTALES"</formula>
    </cfRule>
  </conditionalFormatting>
  <conditionalFormatting sqref="K19">
    <cfRule type="expression" dxfId="972" priority="971">
      <formula>#REF!="Capitulo"</formula>
    </cfRule>
    <cfRule type="expression" dxfId="971" priority="972">
      <formula>#REF!="Concepto"</formula>
    </cfRule>
    <cfRule type="expression" dxfId="970" priority="973">
      <formula>#REF!="TOTALES"</formula>
    </cfRule>
  </conditionalFormatting>
  <conditionalFormatting sqref="F19">
    <cfRule type="expression" dxfId="969" priority="968">
      <formula>#REF!="Capitulo"</formula>
    </cfRule>
    <cfRule type="expression" dxfId="968" priority="969">
      <formula>#REF!="Concepto"</formula>
    </cfRule>
    <cfRule type="expression" dxfId="967" priority="970">
      <formula>#REF!="TOTALES"</formula>
    </cfRule>
  </conditionalFormatting>
  <conditionalFormatting sqref="G19">
    <cfRule type="expression" dxfId="966" priority="965">
      <formula>#REF!="Capitulo"</formula>
    </cfRule>
    <cfRule type="expression" dxfId="965" priority="966">
      <formula>#REF!="Concepto"</formula>
    </cfRule>
    <cfRule type="expression" dxfId="964" priority="967">
      <formula>#REF!="TOTALES"</formula>
    </cfRule>
  </conditionalFormatting>
  <conditionalFormatting sqref="H19">
    <cfRule type="expression" dxfId="963" priority="962">
      <formula>#REF!="Capitulo"</formula>
    </cfRule>
    <cfRule type="expression" dxfId="962" priority="963">
      <formula>#REF!="Concepto"</formula>
    </cfRule>
    <cfRule type="expression" dxfId="961" priority="964">
      <formula>#REF!="TOTALES"</formula>
    </cfRule>
  </conditionalFormatting>
  <conditionalFormatting sqref="I19">
    <cfRule type="expression" dxfId="960" priority="959">
      <formula>#REF!="Capitulo"</formula>
    </cfRule>
    <cfRule type="expression" dxfId="959" priority="960">
      <formula>#REF!="Concepto"</formula>
    </cfRule>
    <cfRule type="expression" dxfId="958" priority="961">
      <formula>#REF!="TOTALES"</formula>
    </cfRule>
  </conditionalFormatting>
  <conditionalFormatting sqref="J19">
    <cfRule type="expression" dxfId="957" priority="956">
      <formula>#REF!="Capitulo"</formula>
    </cfRule>
    <cfRule type="expression" dxfId="956" priority="957">
      <formula>#REF!="Concepto"</formula>
    </cfRule>
    <cfRule type="expression" dxfId="955" priority="958">
      <formula>#REF!="TOTALES"</formula>
    </cfRule>
  </conditionalFormatting>
  <conditionalFormatting sqref="K28">
    <cfRule type="expression" dxfId="954" priority="953">
      <formula>#REF!="Capitulo"</formula>
    </cfRule>
    <cfRule type="expression" dxfId="953" priority="954">
      <formula>#REF!="Concepto"</formula>
    </cfRule>
    <cfRule type="expression" dxfId="952" priority="955">
      <formula>#REF!="TOTALES"</formula>
    </cfRule>
  </conditionalFormatting>
  <conditionalFormatting sqref="F28">
    <cfRule type="expression" dxfId="951" priority="950">
      <formula>#REF!="Capitulo"</formula>
    </cfRule>
    <cfRule type="expression" dxfId="950" priority="951">
      <formula>#REF!="Concepto"</formula>
    </cfRule>
    <cfRule type="expression" dxfId="949" priority="952">
      <formula>#REF!="TOTALES"</formula>
    </cfRule>
  </conditionalFormatting>
  <conditionalFormatting sqref="G28">
    <cfRule type="expression" dxfId="948" priority="947">
      <formula>#REF!="Capitulo"</formula>
    </cfRule>
    <cfRule type="expression" dxfId="947" priority="948">
      <formula>#REF!="Concepto"</formula>
    </cfRule>
    <cfRule type="expression" dxfId="946" priority="949">
      <formula>#REF!="TOTALES"</formula>
    </cfRule>
  </conditionalFormatting>
  <conditionalFormatting sqref="H28">
    <cfRule type="expression" dxfId="945" priority="944">
      <formula>#REF!="Capitulo"</formula>
    </cfRule>
    <cfRule type="expression" dxfId="944" priority="945">
      <formula>#REF!="Concepto"</formula>
    </cfRule>
    <cfRule type="expression" dxfId="943" priority="946">
      <formula>#REF!="TOTALES"</formula>
    </cfRule>
  </conditionalFormatting>
  <conditionalFormatting sqref="I28">
    <cfRule type="expression" dxfId="942" priority="941">
      <formula>#REF!="Capitulo"</formula>
    </cfRule>
    <cfRule type="expression" dxfId="941" priority="942">
      <formula>#REF!="Concepto"</formula>
    </cfRule>
    <cfRule type="expression" dxfId="940" priority="943">
      <formula>#REF!="TOTALES"</formula>
    </cfRule>
  </conditionalFormatting>
  <conditionalFormatting sqref="J28">
    <cfRule type="expression" dxfId="939" priority="938">
      <formula>#REF!="Capitulo"</formula>
    </cfRule>
    <cfRule type="expression" dxfId="938" priority="939">
      <formula>#REF!="Concepto"</formula>
    </cfRule>
    <cfRule type="expression" dxfId="937" priority="940">
      <formula>#REF!="TOTALES"</formula>
    </cfRule>
  </conditionalFormatting>
  <conditionalFormatting sqref="K33">
    <cfRule type="expression" dxfId="936" priority="935">
      <formula>#REF!="Capitulo"</formula>
    </cfRule>
    <cfRule type="expression" dxfId="935" priority="936">
      <formula>#REF!="Concepto"</formula>
    </cfRule>
    <cfRule type="expression" dxfId="934" priority="937">
      <formula>#REF!="TOTALES"</formula>
    </cfRule>
  </conditionalFormatting>
  <conditionalFormatting sqref="F33">
    <cfRule type="expression" dxfId="933" priority="932">
      <formula>#REF!="Capitulo"</formula>
    </cfRule>
    <cfRule type="expression" dxfId="932" priority="933">
      <formula>#REF!="Concepto"</formula>
    </cfRule>
    <cfRule type="expression" dxfId="931" priority="934">
      <formula>#REF!="TOTALES"</formula>
    </cfRule>
  </conditionalFormatting>
  <conditionalFormatting sqref="G33">
    <cfRule type="expression" dxfId="930" priority="929">
      <formula>#REF!="Capitulo"</formula>
    </cfRule>
    <cfRule type="expression" dxfId="929" priority="930">
      <formula>#REF!="Concepto"</formula>
    </cfRule>
    <cfRule type="expression" dxfId="928" priority="931">
      <formula>#REF!="TOTALES"</formula>
    </cfRule>
  </conditionalFormatting>
  <conditionalFormatting sqref="H33">
    <cfRule type="expression" dxfId="927" priority="926">
      <formula>#REF!="Capitulo"</formula>
    </cfRule>
    <cfRule type="expression" dxfId="926" priority="927">
      <formula>#REF!="Concepto"</formula>
    </cfRule>
    <cfRule type="expression" dxfId="925" priority="928">
      <formula>#REF!="TOTALES"</formula>
    </cfRule>
  </conditionalFormatting>
  <conditionalFormatting sqref="I33">
    <cfRule type="expression" dxfId="924" priority="923">
      <formula>#REF!="Capitulo"</formula>
    </cfRule>
    <cfRule type="expression" dxfId="923" priority="924">
      <formula>#REF!="Concepto"</formula>
    </cfRule>
    <cfRule type="expression" dxfId="922" priority="925">
      <formula>#REF!="TOTALES"</formula>
    </cfRule>
  </conditionalFormatting>
  <conditionalFormatting sqref="J33">
    <cfRule type="expression" dxfId="921" priority="920">
      <formula>#REF!="Capitulo"</formula>
    </cfRule>
    <cfRule type="expression" dxfId="920" priority="921">
      <formula>#REF!="Concepto"</formula>
    </cfRule>
    <cfRule type="expression" dxfId="919" priority="922">
      <formula>#REF!="TOTALES"</formula>
    </cfRule>
  </conditionalFormatting>
  <conditionalFormatting sqref="K40">
    <cfRule type="expression" dxfId="918" priority="917">
      <formula>#REF!="Capitulo"</formula>
    </cfRule>
    <cfRule type="expression" dxfId="917" priority="918">
      <formula>#REF!="Concepto"</formula>
    </cfRule>
    <cfRule type="expression" dxfId="916" priority="919">
      <formula>#REF!="TOTALES"</formula>
    </cfRule>
  </conditionalFormatting>
  <conditionalFormatting sqref="F40">
    <cfRule type="expression" dxfId="915" priority="914">
      <formula>#REF!="Capitulo"</formula>
    </cfRule>
    <cfRule type="expression" dxfId="914" priority="915">
      <formula>#REF!="Concepto"</formula>
    </cfRule>
    <cfRule type="expression" dxfId="913" priority="916">
      <formula>#REF!="TOTALES"</formula>
    </cfRule>
  </conditionalFormatting>
  <conditionalFormatting sqref="G40">
    <cfRule type="expression" dxfId="912" priority="911">
      <formula>#REF!="Capitulo"</formula>
    </cfRule>
    <cfRule type="expression" dxfId="911" priority="912">
      <formula>#REF!="Concepto"</formula>
    </cfRule>
    <cfRule type="expression" dxfId="910" priority="913">
      <formula>#REF!="TOTALES"</formula>
    </cfRule>
  </conditionalFormatting>
  <conditionalFormatting sqref="H40">
    <cfRule type="expression" dxfId="909" priority="908">
      <formula>#REF!="Capitulo"</formula>
    </cfRule>
    <cfRule type="expression" dxfId="908" priority="909">
      <formula>#REF!="Concepto"</formula>
    </cfRule>
    <cfRule type="expression" dxfId="907" priority="910">
      <formula>#REF!="TOTALES"</formula>
    </cfRule>
  </conditionalFormatting>
  <conditionalFormatting sqref="I40">
    <cfRule type="expression" dxfId="906" priority="905">
      <formula>#REF!="Capitulo"</formula>
    </cfRule>
    <cfRule type="expression" dxfId="905" priority="906">
      <formula>#REF!="Concepto"</formula>
    </cfRule>
    <cfRule type="expression" dxfId="904" priority="907">
      <formula>#REF!="TOTALES"</formula>
    </cfRule>
  </conditionalFormatting>
  <conditionalFormatting sqref="J40">
    <cfRule type="expression" dxfId="903" priority="902">
      <formula>#REF!="Capitulo"</formula>
    </cfRule>
    <cfRule type="expression" dxfId="902" priority="903">
      <formula>#REF!="Concepto"</formula>
    </cfRule>
    <cfRule type="expression" dxfId="901" priority="904">
      <formula>#REF!="TOTALES"</formula>
    </cfRule>
  </conditionalFormatting>
  <conditionalFormatting sqref="K42">
    <cfRule type="expression" dxfId="900" priority="899">
      <formula>#REF!="Capitulo"</formula>
    </cfRule>
    <cfRule type="expression" dxfId="899" priority="900">
      <formula>#REF!="Concepto"</formula>
    </cfRule>
    <cfRule type="expression" dxfId="898" priority="901">
      <formula>#REF!="TOTALES"</formula>
    </cfRule>
  </conditionalFormatting>
  <conditionalFormatting sqref="F42">
    <cfRule type="expression" dxfId="897" priority="896">
      <formula>#REF!="Capitulo"</formula>
    </cfRule>
    <cfRule type="expression" dxfId="896" priority="897">
      <formula>#REF!="Concepto"</formula>
    </cfRule>
    <cfRule type="expression" dxfId="895" priority="898">
      <formula>#REF!="TOTALES"</formula>
    </cfRule>
  </conditionalFormatting>
  <conditionalFormatting sqref="G42">
    <cfRule type="expression" dxfId="894" priority="893">
      <formula>#REF!="Capitulo"</formula>
    </cfRule>
    <cfRule type="expression" dxfId="893" priority="894">
      <formula>#REF!="Concepto"</formula>
    </cfRule>
    <cfRule type="expression" dxfId="892" priority="895">
      <formula>#REF!="TOTALES"</formula>
    </cfRule>
  </conditionalFormatting>
  <conditionalFormatting sqref="H42">
    <cfRule type="expression" dxfId="891" priority="890">
      <formula>#REF!="Capitulo"</formula>
    </cfRule>
    <cfRule type="expression" dxfId="890" priority="891">
      <formula>#REF!="Concepto"</formula>
    </cfRule>
    <cfRule type="expression" dxfId="889" priority="892">
      <formula>#REF!="TOTALES"</formula>
    </cfRule>
  </conditionalFormatting>
  <conditionalFormatting sqref="I42">
    <cfRule type="expression" dxfId="888" priority="887">
      <formula>#REF!="Capitulo"</formula>
    </cfRule>
    <cfRule type="expression" dxfId="887" priority="888">
      <formula>#REF!="Concepto"</formula>
    </cfRule>
    <cfRule type="expression" dxfId="886" priority="889">
      <formula>#REF!="TOTALES"</formula>
    </cfRule>
  </conditionalFormatting>
  <conditionalFormatting sqref="J42">
    <cfRule type="expression" dxfId="885" priority="884">
      <formula>#REF!="Capitulo"</formula>
    </cfRule>
    <cfRule type="expression" dxfId="884" priority="885">
      <formula>#REF!="Concepto"</formula>
    </cfRule>
    <cfRule type="expression" dxfId="883" priority="886">
      <formula>#REF!="TOTALES"</formula>
    </cfRule>
  </conditionalFormatting>
  <conditionalFormatting sqref="F130 F134 F144:F145 F150 F164:F165 F168 F186 F193 F126:F128 F172:F173 F180 F175:F178 F182:F183">
    <cfRule type="expression" dxfId="882" priority="881">
      <formula>#REF!="Capitulo"</formula>
    </cfRule>
    <cfRule type="expression" dxfId="881" priority="882">
      <formula>#REF!="Concepto"</formula>
    </cfRule>
    <cfRule type="expression" dxfId="880" priority="883">
      <formula>#REF!="TOTALES"</formula>
    </cfRule>
  </conditionalFormatting>
  <conditionalFormatting sqref="G130 G134 G144:G145 G150 G164:G165 G168 G186 G193 G126:G128 G172:G173 G180 G175:G178 G182:G183">
    <cfRule type="expression" dxfId="879" priority="878">
      <formula>#REF!="Capitulo"</formula>
    </cfRule>
    <cfRule type="expression" dxfId="878" priority="879">
      <formula>#REF!="Concepto"</formula>
    </cfRule>
    <cfRule type="expression" dxfId="877" priority="880">
      <formula>#REF!="TOTALES"</formula>
    </cfRule>
  </conditionalFormatting>
  <conditionalFormatting sqref="H130 H134 H144:H145 H150 H164:H165 H168 H186 H193 H126:H128 H172:H173 H180 H175:H178 H182:H183">
    <cfRule type="expression" dxfId="876" priority="875">
      <formula>#REF!="Capitulo"</formula>
    </cfRule>
    <cfRule type="expression" dxfId="875" priority="876">
      <formula>#REF!="Concepto"</formula>
    </cfRule>
    <cfRule type="expression" dxfId="874" priority="877">
      <formula>#REF!="TOTALES"</formula>
    </cfRule>
  </conditionalFormatting>
  <conditionalFormatting sqref="I130 I134 I144:I145 I150 I164:I165 I168 I186 I193 I126:I128 I172:I173 I180 I175:I178 I182:I183">
    <cfRule type="expression" dxfId="873" priority="872">
      <formula>#REF!="Capitulo"</formula>
    </cfRule>
    <cfRule type="expression" dxfId="872" priority="873">
      <formula>#REF!="Concepto"</formula>
    </cfRule>
    <cfRule type="expression" dxfId="871" priority="874">
      <formula>#REF!="TOTALES"</formula>
    </cfRule>
  </conditionalFormatting>
  <conditionalFormatting sqref="J130 J134 J144:J145 J150 J164:J165 J168 J186 J193 J126:J128 J172:J173 J180 J175:J178 J182:J183">
    <cfRule type="expression" dxfId="870" priority="869">
      <formula>#REF!="Capitulo"</formula>
    </cfRule>
    <cfRule type="expression" dxfId="869" priority="870">
      <formula>#REF!="Concepto"</formula>
    </cfRule>
    <cfRule type="expression" dxfId="868" priority="871">
      <formula>#REF!="TOTALES"</formula>
    </cfRule>
  </conditionalFormatting>
  <conditionalFormatting sqref="K126:K130 K164:K168 K191 K132:K134 K143:K145 K172:K173 K180 K186 K193 K138 K147 K175:K178 K182:K184">
    <cfRule type="expression" dxfId="867" priority="866">
      <formula>#REF!="Capitulo"</formula>
    </cfRule>
    <cfRule type="expression" dxfId="866" priority="867">
      <formula>#REF!="Concepto"</formula>
    </cfRule>
    <cfRule type="expression" dxfId="865" priority="868">
      <formula>#REF!="TOTALES"</formula>
    </cfRule>
  </conditionalFormatting>
  <conditionalFormatting sqref="F129">
    <cfRule type="expression" dxfId="864" priority="863">
      <formula>#REF!="Capitulo"</formula>
    </cfRule>
    <cfRule type="expression" dxfId="863" priority="864">
      <formula>#REF!="Concepto"</formula>
    </cfRule>
    <cfRule type="expression" dxfId="862" priority="865">
      <formula>#REF!="TOTALES"</formula>
    </cfRule>
  </conditionalFormatting>
  <conditionalFormatting sqref="G129">
    <cfRule type="expression" dxfId="861" priority="860">
      <formula>#REF!="Capitulo"</formula>
    </cfRule>
    <cfRule type="expression" dxfId="860" priority="861">
      <formula>#REF!="Concepto"</formula>
    </cfRule>
    <cfRule type="expression" dxfId="859" priority="862">
      <formula>#REF!="TOTALES"</formula>
    </cfRule>
  </conditionalFormatting>
  <conditionalFormatting sqref="H129">
    <cfRule type="expression" dxfId="858" priority="857">
      <formula>#REF!="Capitulo"</formula>
    </cfRule>
    <cfRule type="expression" dxfId="857" priority="858">
      <formula>#REF!="Concepto"</formula>
    </cfRule>
    <cfRule type="expression" dxfId="856" priority="859">
      <formula>#REF!="TOTALES"</formula>
    </cfRule>
  </conditionalFormatting>
  <conditionalFormatting sqref="I129">
    <cfRule type="expression" dxfId="855" priority="854">
      <formula>#REF!="Capitulo"</formula>
    </cfRule>
    <cfRule type="expression" dxfId="854" priority="855">
      <formula>#REF!="Concepto"</formula>
    </cfRule>
    <cfRule type="expression" dxfId="853" priority="856">
      <formula>#REF!="TOTALES"</formula>
    </cfRule>
  </conditionalFormatting>
  <conditionalFormatting sqref="J129">
    <cfRule type="expression" dxfId="852" priority="851">
      <formula>#REF!="Capitulo"</formula>
    </cfRule>
    <cfRule type="expression" dxfId="851" priority="852">
      <formula>#REF!="Concepto"</formula>
    </cfRule>
    <cfRule type="expression" dxfId="850" priority="853">
      <formula>#REF!="TOTALES"</formula>
    </cfRule>
  </conditionalFormatting>
  <conditionalFormatting sqref="F132">
    <cfRule type="expression" dxfId="849" priority="848">
      <formula>#REF!="Capitulo"</formula>
    </cfRule>
    <cfRule type="expression" dxfId="848" priority="849">
      <formula>#REF!="Concepto"</formula>
    </cfRule>
    <cfRule type="expression" dxfId="847" priority="850">
      <formula>#REF!="TOTALES"</formula>
    </cfRule>
  </conditionalFormatting>
  <conditionalFormatting sqref="G132">
    <cfRule type="expression" dxfId="846" priority="845">
      <formula>#REF!="Capitulo"</formula>
    </cfRule>
    <cfRule type="expression" dxfId="845" priority="846">
      <formula>#REF!="Concepto"</formula>
    </cfRule>
    <cfRule type="expression" dxfId="844" priority="847">
      <formula>#REF!="TOTALES"</formula>
    </cfRule>
  </conditionalFormatting>
  <conditionalFormatting sqref="H132">
    <cfRule type="expression" dxfId="843" priority="842">
      <formula>#REF!="Capitulo"</formula>
    </cfRule>
    <cfRule type="expression" dxfId="842" priority="843">
      <formula>#REF!="Concepto"</formula>
    </cfRule>
    <cfRule type="expression" dxfId="841" priority="844">
      <formula>#REF!="TOTALES"</formula>
    </cfRule>
  </conditionalFormatting>
  <conditionalFormatting sqref="I132">
    <cfRule type="expression" dxfId="840" priority="839">
      <formula>#REF!="Capitulo"</formula>
    </cfRule>
    <cfRule type="expression" dxfId="839" priority="840">
      <formula>#REF!="Concepto"</formula>
    </cfRule>
    <cfRule type="expression" dxfId="838" priority="841">
      <formula>#REF!="TOTALES"</formula>
    </cfRule>
  </conditionalFormatting>
  <conditionalFormatting sqref="J132">
    <cfRule type="expression" dxfId="837" priority="836">
      <formula>#REF!="Capitulo"</formula>
    </cfRule>
    <cfRule type="expression" dxfId="836" priority="837">
      <formula>#REF!="Concepto"</formula>
    </cfRule>
    <cfRule type="expression" dxfId="835" priority="838">
      <formula>#REF!="TOTALES"</formula>
    </cfRule>
  </conditionalFormatting>
  <conditionalFormatting sqref="F133">
    <cfRule type="expression" dxfId="834" priority="833">
      <formula>#REF!="Capitulo"</formula>
    </cfRule>
    <cfRule type="expression" dxfId="833" priority="834">
      <formula>#REF!="Concepto"</formula>
    </cfRule>
    <cfRule type="expression" dxfId="832" priority="835">
      <formula>#REF!="TOTALES"</formula>
    </cfRule>
  </conditionalFormatting>
  <conditionalFormatting sqref="G133">
    <cfRule type="expression" dxfId="831" priority="830">
      <formula>#REF!="Capitulo"</formula>
    </cfRule>
    <cfRule type="expression" dxfId="830" priority="831">
      <formula>#REF!="Concepto"</formula>
    </cfRule>
    <cfRule type="expression" dxfId="829" priority="832">
      <formula>#REF!="TOTALES"</formula>
    </cfRule>
  </conditionalFormatting>
  <conditionalFormatting sqref="H133">
    <cfRule type="expression" dxfId="828" priority="827">
      <formula>#REF!="Capitulo"</formula>
    </cfRule>
    <cfRule type="expression" dxfId="827" priority="828">
      <formula>#REF!="Concepto"</formula>
    </cfRule>
    <cfRule type="expression" dxfId="826" priority="829">
      <formula>#REF!="TOTALES"</formula>
    </cfRule>
  </conditionalFormatting>
  <conditionalFormatting sqref="I133">
    <cfRule type="expression" dxfId="825" priority="824">
      <formula>#REF!="Capitulo"</formula>
    </cfRule>
    <cfRule type="expression" dxfId="824" priority="825">
      <formula>#REF!="Concepto"</formula>
    </cfRule>
    <cfRule type="expression" dxfId="823" priority="826">
      <formula>#REF!="TOTALES"</formula>
    </cfRule>
  </conditionalFormatting>
  <conditionalFormatting sqref="J133">
    <cfRule type="expression" dxfId="822" priority="821">
      <formula>#REF!="Capitulo"</formula>
    </cfRule>
    <cfRule type="expression" dxfId="821" priority="822">
      <formula>#REF!="Concepto"</formula>
    </cfRule>
    <cfRule type="expression" dxfId="820" priority="823">
      <formula>#REF!="TOTALES"</formula>
    </cfRule>
  </conditionalFormatting>
  <conditionalFormatting sqref="F138">
    <cfRule type="expression" dxfId="819" priority="818">
      <formula>#REF!="Capitulo"</formula>
    </cfRule>
    <cfRule type="expression" dxfId="818" priority="819">
      <formula>#REF!="Concepto"</formula>
    </cfRule>
    <cfRule type="expression" dxfId="817" priority="820">
      <formula>#REF!="TOTALES"</formula>
    </cfRule>
  </conditionalFormatting>
  <conditionalFormatting sqref="G138">
    <cfRule type="expression" dxfId="816" priority="815">
      <formula>#REF!="Capitulo"</formula>
    </cfRule>
    <cfRule type="expression" dxfId="815" priority="816">
      <formula>#REF!="Concepto"</formula>
    </cfRule>
    <cfRule type="expression" dxfId="814" priority="817">
      <formula>#REF!="TOTALES"</formula>
    </cfRule>
  </conditionalFormatting>
  <conditionalFormatting sqref="H138">
    <cfRule type="expression" dxfId="813" priority="812">
      <formula>#REF!="Capitulo"</formula>
    </cfRule>
    <cfRule type="expression" dxfId="812" priority="813">
      <formula>#REF!="Concepto"</formula>
    </cfRule>
    <cfRule type="expression" dxfId="811" priority="814">
      <formula>#REF!="TOTALES"</formula>
    </cfRule>
  </conditionalFormatting>
  <conditionalFormatting sqref="I138">
    <cfRule type="expression" dxfId="810" priority="809">
      <formula>#REF!="Capitulo"</formula>
    </cfRule>
    <cfRule type="expression" dxfId="809" priority="810">
      <formula>#REF!="Concepto"</formula>
    </cfRule>
    <cfRule type="expression" dxfId="808" priority="811">
      <formula>#REF!="TOTALES"</formula>
    </cfRule>
  </conditionalFormatting>
  <conditionalFormatting sqref="J138">
    <cfRule type="expression" dxfId="807" priority="806">
      <formula>#REF!="Capitulo"</formula>
    </cfRule>
    <cfRule type="expression" dxfId="806" priority="807">
      <formula>#REF!="Concepto"</formula>
    </cfRule>
    <cfRule type="expression" dxfId="805" priority="808">
      <formula>#REF!="TOTALES"</formula>
    </cfRule>
  </conditionalFormatting>
  <conditionalFormatting sqref="F143">
    <cfRule type="expression" dxfId="804" priority="803">
      <formula>#REF!="Capitulo"</formula>
    </cfRule>
    <cfRule type="expression" dxfId="803" priority="804">
      <formula>#REF!="Concepto"</formula>
    </cfRule>
    <cfRule type="expression" dxfId="802" priority="805">
      <formula>#REF!="TOTALES"</formula>
    </cfRule>
  </conditionalFormatting>
  <conditionalFormatting sqref="G143">
    <cfRule type="expression" dxfId="801" priority="800">
      <formula>#REF!="Capitulo"</formula>
    </cfRule>
    <cfRule type="expression" dxfId="800" priority="801">
      <formula>#REF!="Concepto"</formula>
    </cfRule>
    <cfRule type="expression" dxfId="799" priority="802">
      <formula>#REF!="TOTALES"</formula>
    </cfRule>
  </conditionalFormatting>
  <conditionalFormatting sqref="H143">
    <cfRule type="expression" dxfId="798" priority="797">
      <formula>#REF!="Capitulo"</formula>
    </cfRule>
    <cfRule type="expression" dxfId="797" priority="798">
      <formula>#REF!="Concepto"</formula>
    </cfRule>
    <cfRule type="expression" dxfId="796" priority="799">
      <formula>#REF!="TOTALES"</formula>
    </cfRule>
  </conditionalFormatting>
  <conditionalFormatting sqref="I143">
    <cfRule type="expression" dxfId="795" priority="794">
      <formula>#REF!="Capitulo"</formula>
    </cfRule>
    <cfRule type="expression" dxfId="794" priority="795">
      <formula>#REF!="Concepto"</formula>
    </cfRule>
    <cfRule type="expression" dxfId="793" priority="796">
      <formula>#REF!="TOTALES"</formula>
    </cfRule>
  </conditionalFormatting>
  <conditionalFormatting sqref="J143">
    <cfRule type="expression" dxfId="792" priority="791">
      <formula>#REF!="Capitulo"</formula>
    </cfRule>
    <cfRule type="expression" dxfId="791" priority="792">
      <formula>#REF!="Concepto"</formula>
    </cfRule>
    <cfRule type="expression" dxfId="790" priority="793">
      <formula>#REF!="TOTALES"</formula>
    </cfRule>
  </conditionalFormatting>
  <conditionalFormatting sqref="F147">
    <cfRule type="expression" dxfId="789" priority="788">
      <formula>#REF!="Capitulo"</formula>
    </cfRule>
    <cfRule type="expression" dxfId="788" priority="789">
      <formula>#REF!="Concepto"</formula>
    </cfRule>
    <cfRule type="expression" dxfId="787" priority="790">
      <formula>#REF!="TOTALES"</formula>
    </cfRule>
  </conditionalFormatting>
  <conditionalFormatting sqref="G147">
    <cfRule type="expression" dxfId="786" priority="785">
      <formula>#REF!="Capitulo"</formula>
    </cfRule>
    <cfRule type="expression" dxfId="785" priority="786">
      <formula>#REF!="Concepto"</formula>
    </cfRule>
    <cfRule type="expression" dxfId="784" priority="787">
      <formula>#REF!="TOTALES"</formula>
    </cfRule>
  </conditionalFormatting>
  <conditionalFormatting sqref="H147">
    <cfRule type="expression" dxfId="783" priority="782">
      <formula>#REF!="Capitulo"</formula>
    </cfRule>
    <cfRule type="expression" dxfId="782" priority="783">
      <formula>#REF!="Concepto"</formula>
    </cfRule>
    <cfRule type="expression" dxfId="781" priority="784">
      <formula>#REF!="TOTALES"</formula>
    </cfRule>
  </conditionalFormatting>
  <conditionalFormatting sqref="I147">
    <cfRule type="expression" dxfId="780" priority="779">
      <formula>#REF!="Capitulo"</formula>
    </cfRule>
    <cfRule type="expression" dxfId="779" priority="780">
      <formula>#REF!="Concepto"</formula>
    </cfRule>
    <cfRule type="expression" dxfId="778" priority="781">
      <formula>#REF!="TOTALES"</formula>
    </cfRule>
  </conditionalFormatting>
  <conditionalFormatting sqref="J147">
    <cfRule type="expression" dxfId="777" priority="776">
      <formula>#REF!="Capitulo"</formula>
    </cfRule>
    <cfRule type="expression" dxfId="776" priority="777">
      <formula>#REF!="Concepto"</formula>
    </cfRule>
    <cfRule type="expression" dxfId="775" priority="778">
      <formula>#REF!="TOTALES"</formula>
    </cfRule>
  </conditionalFormatting>
  <conditionalFormatting sqref="F166">
    <cfRule type="expression" dxfId="774" priority="773">
      <formula>#REF!="Capitulo"</formula>
    </cfRule>
    <cfRule type="expression" dxfId="773" priority="774">
      <formula>#REF!="Concepto"</formula>
    </cfRule>
    <cfRule type="expression" dxfId="772" priority="775">
      <formula>#REF!="TOTALES"</formula>
    </cfRule>
  </conditionalFormatting>
  <conditionalFormatting sqref="G166">
    <cfRule type="expression" dxfId="771" priority="770">
      <formula>#REF!="Capitulo"</formula>
    </cfRule>
    <cfRule type="expression" dxfId="770" priority="771">
      <formula>#REF!="Concepto"</formula>
    </cfRule>
    <cfRule type="expression" dxfId="769" priority="772">
      <formula>#REF!="TOTALES"</formula>
    </cfRule>
  </conditionalFormatting>
  <conditionalFormatting sqref="H166">
    <cfRule type="expression" dxfId="768" priority="767">
      <formula>#REF!="Capitulo"</formula>
    </cfRule>
    <cfRule type="expression" dxfId="767" priority="768">
      <formula>#REF!="Concepto"</formula>
    </cfRule>
    <cfRule type="expression" dxfId="766" priority="769">
      <formula>#REF!="TOTALES"</formula>
    </cfRule>
  </conditionalFormatting>
  <conditionalFormatting sqref="I166">
    <cfRule type="expression" dxfId="765" priority="764">
      <formula>#REF!="Capitulo"</formula>
    </cfRule>
    <cfRule type="expression" dxfId="764" priority="765">
      <formula>#REF!="Concepto"</formula>
    </cfRule>
    <cfRule type="expression" dxfId="763" priority="766">
      <formula>#REF!="TOTALES"</formula>
    </cfRule>
  </conditionalFormatting>
  <conditionalFormatting sqref="J166">
    <cfRule type="expression" dxfId="762" priority="761">
      <formula>#REF!="Capitulo"</formula>
    </cfRule>
    <cfRule type="expression" dxfId="761" priority="762">
      <formula>#REF!="Concepto"</formula>
    </cfRule>
    <cfRule type="expression" dxfId="760" priority="763">
      <formula>#REF!="TOTALES"</formula>
    </cfRule>
  </conditionalFormatting>
  <conditionalFormatting sqref="F167">
    <cfRule type="expression" dxfId="759" priority="758">
      <formula>#REF!="Capitulo"</formula>
    </cfRule>
    <cfRule type="expression" dxfId="758" priority="759">
      <formula>#REF!="Concepto"</formula>
    </cfRule>
    <cfRule type="expression" dxfId="757" priority="760">
      <formula>#REF!="TOTALES"</formula>
    </cfRule>
  </conditionalFormatting>
  <conditionalFormatting sqref="G167">
    <cfRule type="expression" dxfId="756" priority="755">
      <formula>#REF!="Capitulo"</formula>
    </cfRule>
    <cfRule type="expression" dxfId="755" priority="756">
      <formula>#REF!="Concepto"</formula>
    </cfRule>
    <cfRule type="expression" dxfId="754" priority="757">
      <formula>#REF!="TOTALES"</formula>
    </cfRule>
  </conditionalFormatting>
  <conditionalFormatting sqref="H167">
    <cfRule type="expression" dxfId="753" priority="752">
      <formula>#REF!="Capitulo"</formula>
    </cfRule>
    <cfRule type="expression" dxfId="752" priority="753">
      <formula>#REF!="Concepto"</formula>
    </cfRule>
    <cfRule type="expression" dxfId="751" priority="754">
      <formula>#REF!="TOTALES"</formula>
    </cfRule>
  </conditionalFormatting>
  <conditionalFormatting sqref="I167">
    <cfRule type="expression" dxfId="750" priority="749">
      <formula>#REF!="Capitulo"</formula>
    </cfRule>
    <cfRule type="expression" dxfId="749" priority="750">
      <formula>#REF!="Concepto"</formula>
    </cfRule>
    <cfRule type="expression" dxfId="748" priority="751">
      <formula>#REF!="TOTALES"</formula>
    </cfRule>
  </conditionalFormatting>
  <conditionalFormatting sqref="J167">
    <cfRule type="expression" dxfId="747" priority="746">
      <formula>#REF!="Capitulo"</formula>
    </cfRule>
    <cfRule type="expression" dxfId="746" priority="747">
      <formula>#REF!="Concepto"</formula>
    </cfRule>
    <cfRule type="expression" dxfId="745" priority="748">
      <formula>#REF!="TOTALES"</formula>
    </cfRule>
  </conditionalFormatting>
  <conditionalFormatting sqref="F184">
    <cfRule type="expression" dxfId="744" priority="743">
      <formula>#REF!="Capitulo"</formula>
    </cfRule>
    <cfRule type="expression" dxfId="743" priority="744">
      <formula>#REF!="Concepto"</formula>
    </cfRule>
    <cfRule type="expression" dxfId="742" priority="745">
      <formula>#REF!="TOTALES"</formula>
    </cfRule>
  </conditionalFormatting>
  <conditionalFormatting sqref="G184">
    <cfRule type="expression" dxfId="741" priority="740">
      <formula>#REF!="Capitulo"</formula>
    </cfRule>
    <cfRule type="expression" dxfId="740" priority="741">
      <formula>#REF!="Concepto"</formula>
    </cfRule>
    <cfRule type="expression" dxfId="739" priority="742">
      <formula>#REF!="TOTALES"</formula>
    </cfRule>
  </conditionalFormatting>
  <conditionalFormatting sqref="H184">
    <cfRule type="expression" dxfId="738" priority="737">
      <formula>#REF!="Capitulo"</formula>
    </cfRule>
    <cfRule type="expression" dxfId="737" priority="738">
      <formula>#REF!="Concepto"</formula>
    </cfRule>
    <cfRule type="expression" dxfId="736" priority="739">
      <formula>#REF!="TOTALES"</formula>
    </cfRule>
  </conditionalFormatting>
  <conditionalFormatting sqref="I184">
    <cfRule type="expression" dxfId="735" priority="734">
      <formula>#REF!="Capitulo"</formula>
    </cfRule>
    <cfRule type="expression" dxfId="734" priority="735">
      <formula>#REF!="Concepto"</formula>
    </cfRule>
    <cfRule type="expression" dxfId="733" priority="736">
      <formula>#REF!="TOTALES"</formula>
    </cfRule>
  </conditionalFormatting>
  <conditionalFormatting sqref="J184">
    <cfRule type="expression" dxfId="732" priority="731">
      <formula>#REF!="Capitulo"</formula>
    </cfRule>
    <cfRule type="expression" dxfId="731" priority="732">
      <formula>#REF!="Concepto"</formula>
    </cfRule>
    <cfRule type="expression" dxfId="730" priority="733">
      <formula>#REF!="TOTALES"</formula>
    </cfRule>
  </conditionalFormatting>
  <conditionalFormatting sqref="F191">
    <cfRule type="expression" dxfId="729" priority="728">
      <formula>#REF!="Capitulo"</formula>
    </cfRule>
    <cfRule type="expression" dxfId="728" priority="729">
      <formula>#REF!="Concepto"</formula>
    </cfRule>
    <cfRule type="expression" dxfId="727" priority="730">
      <formula>#REF!="TOTALES"</formula>
    </cfRule>
  </conditionalFormatting>
  <conditionalFormatting sqref="G191">
    <cfRule type="expression" dxfId="726" priority="725">
      <formula>#REF!="Capitulo"</formula>
    </cfRule>
    <cfRule type="expression" dxfId="725" priority="726">
      <formula>#REF!="Concepto"</formula>
    </cfRule>
    <cfRule type="expression" dxfId="724" priority="727">
      <formula>#REF!="TOTALES"</formula>
    </cfRule>
  </conditionalFormatting>
  <conditionalFormatting sqref="H191">
    <cfRule type="expression" dxfId="723" priority="722">
      <formula>#REF!="Capitulo"</formula>
    </cfRule>
    <cfRule type="expression" dxfId="722" priority="723">
      <formula>#REF!="Concepto"</formula>
    </cfRule>
    <cfRule type="expression" dxfId="721" priority="724">
      <formula>#REF!="TOTALES"</formula>
    </cfRule>
  </conditionalFormatting>
  <conditionalFormatting sqref="I191">
    <cfRule type="expression" dxfId="720" priority="719">
      <formula>#REF!="Capitulo"</formula>
    </cfRule>
    <cfRule type="expression" dxfId="719" priority="720">
      <formula>#REF!="Concepto"</formula>
    </cfRule>
    <cfRule type="expression" dxfId="718" priority="721">
      <formula>#REF!="TOTALES"</formula>
    </cfRule>
  </conditionalFormatting>
  <conditionalFormatting sqref="J191">
    <cfRule type="expression" dxfId="717" priority="716">
      <formula>#REF!="Capitulo"</formula>
    </cfRule>
    <cfRule type="expression" dxfId="716" priority="717">
      <formula>#REF!="Concepto"</formula>
    </cfRule>
    <cfRule type="expression" dxfId="715" priority="718">
      <formula>#REF!="TOTALES"</formula>
    </cfRule>
  </conditionalFormatting>
  <conditionalFormatting sqref="F120">
    <cfRule type="expression" dxfId="714" priority="713">
      <formula>#REF!="Capitulo"</formula>
    </cfRule>
    <cfRule type="expression" dxfId="713" priority="714">
      <formula>#REF!="Concepto"</formula>
    </cfRule>
    <cfRule type="expression" dxfId="712" priority="715">
      <formula>#REF!="TOTALES"</formula>
    </cfRule>
  </conditionalFormatting>
  <conditionalFormatting sqref="G120">
    <cfRule type="expression" dxfId="711" priority="710">
      <formula>#REF!="Capitulo"</formula>
    </cfRule>
    <cfRule type="expression" dxfId="710" priority="711">
      <formula>#REF!="Concepto"</formula>
    </cfRule>
    <cfRule type="expression" dxfId="709" priority="712">
      <formula>#REF!="TOTALES"</formula>
    </cfRule>
  </conditionalFormatting>
  <conditionalFormatting sqref="H120">
    <cfRule type="expression" dxfId="708" priority="707">
      <formula>#REF!="Capitulo"</formula>
    </cfRule>
    <cfRule type="expression" dxfId="707" priority="708">
      <formula>#REF!="Concepto"</formula>
    </cfRule>
    <cfRule type="expression" dxfId="706" priority="709">
      <formula>#REF!="TOTALES"</formula>
    </cfRule>
  </conditionalFormatting>
  <conditionalFormatting sqref="I120">
    <cfRule type="expression" dxfId="705" priority="704">
      <formula>#REF!="Capitulo"</formula>
    </cfRule>
    <cfRule type="expression" dxfId="704" priority="705">
      <formula>#REF!="Concepto"</formula>
    </cfRule>
    <cfRule type="expression" dxfId="703" priority="706">
      <formula>#REF!="TOTALES"</formula>
    </cfRule>
  </conditionalFormatting>
  <conditionalFormatting sqref="J120">
    <cfRule type="expression" dxfId="702" priority="701">
      <formula>#REF!="Capitulo"</formula>
    </cfRule>
    <cfRule type="expression" dxfId="701" priority="702">
      <formula>#REF!="Concepto"</formula>
    </cfRule>
    <cfRule type="expression" dxfId="700" priority="703">
      <formula>#REF!="TOTALES"</formula>
    </cfRule>
  </conditionalFormatting>
  <conditionalFormatting sqref="K120">
    <cfRule type="expression" dxfId="699" priority="698">
      <formula>#REF!="Capitulo"</formula>
    </cfRule>
    <cfRule type="expression" dxfId="698" priority="699">
      <formula>#REF!="Concepto"</formula>
    </cfRule>
    <cfRule type="expression" dxfId="697" priority="700">
      <formula>#REF!="TOTALES"</formula>
    </cfRule>
  </conditionalFormatting>
  <conditionalFormatting sqref="K122">
    <cfRule type="expression" dxfId="696" priority="695">
      <formula>#REF!="Capitulo"</formula>
    </cfRule>
    <cfRule type="expression" dxfId="695" priority="696">
      <formula>#REF!="Concepto"</formula>
    </cfRule>
    <cfRule type="expression" dxfId="694" priority="697">
      <formula>#REF!="TOTALES"</formula>
    </cfRule>
  </conditionalFormatting>
  <conditionalFormatting sqref="F122">
    <cfRule type="expression" dxfId="693" priority="692">
      <formula>#REF!="Capitulo"</formula>
    </cfRule>
    <cfRule type="expression" dxfId="692" priority="693">
      <formula>#REF!="Concepto"</formula>
    </cfRule>
    <cfRule type="expression" dxfId="691" priority="694">
      <formula>#REF!="TOTALES"</formula>
    </cfRule>
  </conditionalFormatting>
  <conditionalFormatting sqref="G122">
    <cfRule type="expression" dxfId="690" priority="689">
      <formula>#REF!="Capitulo"</formula>
    </cfRule>
    <cfRule type="expression" dxfId="689" priority="690">
      <formula>#REF!="Concepto"</formula>
    </cfRule>
    <cfRule type="expression" dxfId="688" priority="691">
      <formula>#REF!="TOTALES"</formula>
    </cfRule>
  </conditionalFormatting>
  <conditionalFormatting sqref="H122">
    <cfRule type="expression" dxfId="687" priority="686">
      <formula>#REF!="Capitulo"</formula>
    </cfRule>
    <cfRule type="expression" dxfId="686" priority="687">
      <formula>#REF!="Concepto"</formula>
    </cfRule>
    <cfRule type="expression" dxfId="685" priority="688">
      <formula>#REF!="TOTALES"</formula>
    </cfRule>
  </conditionalFormatting>
  <conditionalFormatting sqref="I122">
    <cfRule type="expression" dxfId="684" priority="683">
      <formula>#REF!="Capitulo"</formula>
    </cfRule>
    <cfRule type="expression" dxfId="683" priority="684">
      <formula>#REF!="Concepto"</formula>
    </cfRule>
    <cfRule type="expression" dxfId="682" priority="685">
      <formula>#REF!="TOTALES"</formula>
    </cfRule>
  </conditionalFormatting>
  <conditionalFormatting sqref="J122">
    <cfRule type="expression" dxfId="681" priority="680">
      <formula>#REF!="Capitulo"</formula>
    </cfRule>
    <cfRule type="expression" dxfId="680" priority="681">
      <formula>#REF!="Concepto"</formula>
    </cfRule>
    <cfRule type="expression" dxfId="679" priority="682">
      <formula>#REF!="TOTALES"</formula>
    </cfRule>
  </conditionalFormatting>
  <conditionalFormatting sqref="K163">
    <cfRule type="expression" dxfId="678" priority="677">
      <formula>#REF!="Capitulo"</formula>
    </cfRule>
    <cfRule type="expression" dxfId="677" priority="678">
      <formula>#REF!="Concepto"</formula>
    </cfRule>
    <cfRule type="expression" dxfId="676" priority="679">
      <formula>#REF!="TOTALES"</formula>
    </cfRule>
  </conditionalFormatting>
  <conditionalFormatting sqref="F163">
    <cfRule type="expression" dxfId="675" priority="674">
      <formula>#REF!="Capitulo"</formula>
    </cfRule>
    <cfRule type="expression" dxfId="674" priority="675">
      <formula>#REF!="Concepto"</formula>
    </cfRule>
    <cfRule type="expression" dxfId="673" priority="676">
      <formula>#REF!="TOTALES"</formula>
    </cfRule>
  </conditionalFormatting>
  <conditionalFormatting sqref="G163">
    <cfRule type="expression" dxfId="672" priority="671">
      <formula>#REF!="Capitulo"</formula>
    </cfRule>
    <cfRule type="expression" dxfId="671" priority="672">
      <formula>#REF!="Concepto"</formula>
    </cfRule>
    <cfRule type="expression" dxfId="670" priority="673">
      <formula>#REF!="TOTALES"</formula>
    </cfRule>
  </conditionalFormatting>
  <conditionalFormatting sqref="H163">
    <cfRule type="expression" dxfId="669" priority="668">
      <formula>#REF!="Capitulo"</formula>
    </cfRule>
    <cfRule type="expression" dxfId="668" priority="669">
      <formula>#REF!="Concepto"</formula>
    </cfRule>
    <cfRule type="expression" dxfId="667" priority="670">
      <formula>#REF!="TOTALES"</formula>
    </cfRule>
  </conditionalFormatting>
  <conditionalFormatting sqref="I163">
    <cfRule type="expression" dxfId="666" priority="665">
      <formula>#REF!="Capitulo"</formula>
    </cfRule>
    <cfRule type="expression" dxfId="665" priority="666">
      <formula>#REF!="Concepto"</formula>
    </cfRule>
    <cfRule type="expression" dxfId="664" priority="667">
      <formula>#REF!="TOTALES"</formula>
    </cfRule>
  </conditionalFormatting>
  <conditionalFormatting sqref="J163">
    <cfRule type="expression" dxfId="663" priority="662">
      <formula>#REF!="Capitulo"</formula>
    </cfRule>
    <cfRule type="expression" dxfId="662" priority="663">
      <formula>#REF!="Concepto"</formula>
    </cfRule>
    <cfRule type="expression" dxfId="661" priority="664">
      <formula>#REF!="TOTALES"</formula>
    </cfRule>
  </conditionalFormatting>
  <conditionalFormatting sqref="K110">
    <cfRule type="expression" dxfId="660" priority="659">
      <formula>#REF!="Capitulo"</formula>
    </cfRule>
    <cfRule type="expression" dxfId="659" priority="660">
      <formula>#REF!="Concepto"</formula>
    </cfRule>
    <cfRule type="expression" dxfId="658" priority="661">
      <formula>#REF!="TOTALES"</formula>
    </cfRule>
  </conditionalFormatting>
  <conditionalFormatting sqref="F110">
    <cfRule type="expression" dxfId="657" priority="656">
      <formula>#REF!="Capitulo"</formula>
    </cfRule>
    <cfRule type="expression" dxfId="656" priority="657">
      <formula>#REF!="Concepto"</formula>
    </cfRule>
    <cfRule type="expression" dxfId="655" priority="658">
      <formula>#REF!="TOTALES"</formula>
    </cfRule>
  </conditionalFormatting>
  <conditionalFormatting sqref="G110">
    <cfRule type="expression" dxfId="654" priority="653">
      <formula>#REF!="Capitulo"</formula>
    </cfRule>
    <cfRule type="expression" dxfId="653" priority="654">
      <formula>#REF!="Concepto"</formula>
    </cfRule>
    <cfRule type="expression" dxfId="652" priority="655">
      <formula>#REF!="TOTALES"</formula>
    </cfRule>
  </conditionalFormatting>
  <conditionalFormatting sqref="H110">
    <cfRule type="expression" dxfId="651" priority="650">
      <formula>#REF!="Capitulo"</formula>
    </cfRule>
    <cfRule type="expression" dxfId="650" priority="651">
      <formula>#REF!="Concepto"</formula>
    </cfRule>
    <cfRule type="expression" dxfId="649" priority="652">
      <formula>#REF!="TOTALES"</formula>
    </cfRule>
  </conditionalFormatting>
  <conditionalFormatting sqref="I110">
    <cfRule type="expression" dxfId="648" priority="647">
      <formula>#REF!="Capitulo"</formula>
    </cfRule>
    <cfRule type="expression" dxfId="647" priority="648">
      <formula>#REF!="Concepto"</formula>
    </cfRule>
    <cfRule type="expression" dxfId="646" priority="649">
      <formula>#REF!="TOTALES"</formula>
    </cfRule>
  </conditionalFormatting>
  <conditionalFormatting sqref="J110">
    <cfRule type="expression" dxfId="645" priority="644">
      <formula>#REF!="Capitulo"</formula>
    </cfRule>
    <cfRule type="expression" dxfId="644" priority="645">
      <formula>#REF!="Concepto"</formula>
    </cfRule>
    <cfRule type="expression" dxfId="643" priority="646">
      <formula>#REF!="TOTALES"</formula>
    </cfRule>
  </conditionalFormatting>
  <conditionalFormatting sqref="K111">
    <cfRule type="expression" dxfId="642" priority="641">
      <formula>#REF!="Capitulo"</formula>
    </cfRule>
    <cfRule type="expression" dxfId="641" priority="642">
      <formula>#REF!="Concepto"</formula>
    </cfRule>
    <cfRule type="expression" dxfId="640" priority="643">
      <formula>#REF!="TOTALES"</formula>
    </cfRule>
  </conditionalFormatting>
  <conditionalFormatting sqref="F111">
    <cfRule type="expression" dxfId="639" priority="638">
      <formula>#REF!="Capitulo"</formula>
    </cfRule>
    <cfRule type="expression" dxfId="638" priority="639">
      <formula>#REF!="Concepto"</formula>
    </cfRule>
    <cfRule type="expression" dxfId="637" priority="640">
      <formula>#REF!="TOTALES"</formula>
    </cfRule>
  </conditionalFormatting>
  <conditionalFormatting sqref="G111">
    <cfRule type="expression" dxfId="636" priority="635">
      <formula>#REF!="Capitulo"</formula>
    </cfRule>
    <cfRule type="expression" dxfId="635" priority="636">
      <formula>#REF!="Concepto"</formula>
    </cfRule>
    <cfRule type="expression" dxfId="634" priority="637">
      <formula>#REF!="TOTALES"</formula>
    </cfRule>
  </conditionalFormatting>
  <conditionalFormatting sqref="H111">
    <cfRule type="expression" dxfId="633" priority="632">
      <formula>#REF!="Capitulo"</formula>
    </cfRule>
    <cfRule type="expression" dxfId="632" priority="633">
      <formula>#REF!="Concepto"</formula>
    </cfRule>
    <cfRule type="expression" dxfId="631" priority="634">
      <formula>#REF!="TOTALES"</formula>
    </cfRule>
  </conditionalFormatting>
  <conditionalFormatting sqref="I111">
    <cfRule type="expression" dxfId="630" priority="629">
      <formula>#REF!="Capitulo"</formula>
    </cfRule>
    <cfRule type="expression" dxfId="629" priority="630">
      <formula>#REF!="Concepto"</formula>
    </cfRule>
    <cfRule type="expression" dxfId="628" priority="631">
      <formula>#REF!="TOTALES"</formula>
    </cfRule>
  </conditionalFormatting>
  <conditionalFormatting sqref="J111">
    <cfRule type="expression" dxfId="627" priority="626">
      <formula>#REF!="Capitulo"</formula>
    </cfRule>
    <cfRule type="expression" dxfId="626" priority="627">
      <formula>#REF!="Concepto"</formula>
    </cfRule>
    <cfRule type="expression" dxfId="625" priority="628">
      <formula>#REF!="TOTALES"</formula>
    </cfRule>
  </conditionalFormatting>
  <conditionalFormatting sqref="K121">
    <cfRule type="expression" dxfId="624" priority="623">
      <formula>#REF!="Capitulo"</formula>
    </cfRule>
    <cfRule type="expression" dxfId="623" priority="624">
      <formula>#REF!="Concepto"</formula>
    </cfRule>
    <cfRule type="expression" dxfId="622" priority="625">
      <formula>#REF!="TOTALES"</formula>
    </cfRule>
  </conditionalFormatting>
  <conditionalFormatting sqref="F121">
    <cfRule type="expression" dxfId="621" priority="620">
      <formula>#REF!="Capitulo"</formula>
    </cfRule>
    <cfRule type="expression" dxfId="620" priority="621">
      <formula>#REF!="Concepto"</formula>
    </cfRule>
    <cfRule type="expression" dxfId="619" priority="622">
      <formula>#REF!="TOTALES"</formula>
    </cfRule>
  </conditionalFormatting>
  <conditionalFormatting sqref="G121">
    <cfRule type="expression" dxfId="618" priority="617">
      <formula>#REF!="Capitulo"</formula>
    </cfRule>
    <cfRule type="expression" dxfId="617" priority="618">
      <formula>#REF!="Concepto"</formula>
    </cfRule>
    <cfRule type="expression" dxfId="616" priority="619">
      <formula>#REF!="TOTALES"</formula>
    </cfRule>
  </conditionalFormatting>
  <conditionalFormatting sqref="H121">
    <cfRule type="expression" dxfId="615" priority="614">
      <formula>#REF!="Capitulo"</formula>
    </cfRule>
    <cfRule type="expression" dxfId="614" priority="615">
      <formula>#REF!="Concepto"</formula>
    </cfRule>
    <cfRule type="expression" dxfId="613" priority="616">
      <formula>#REF!="TOTALES"</formula>
    </cfRule>
  </conditionalFormatting>
  <conditionalFormatting sqref="I121">
    <cfRule type="expression" dxfId="612" priority="611">
      <formula>#REF!="Capitulo"</formula>
    </cfRule>
    <cfRule type="expression" dxfId="611" priority="612">
      <formula>#REF!="Concepto"</formula>
    </cfRule>
    <cfRule type="expression" dxfId="610" priority="613">
      <formula>#REF!="TOTALES"</formula>
    </cfRule>
  </conditionalFormatting>
  <conditionalFormatting sqref="J121">
    <cfRule type="expression" dxfId="609" priority="608">
      <formula>#REF!="Capitulo"</formula>
    </cfRule>
    <cfRule type="expression" dxfId="608" priority="609">
      <formula>#REF!="Concepto"</formula>
    </cfRule>
    <cfRule type="expression" dxfId="607" priority="610">
      <formula>#REF!="TOTALES"</formula>
    </cfRule>
  </conditionalFormatting>
  <conditionalFormatting sqref="K131">
    <cfRule type="expression" dxfId="606" priority="605">
      <formula>#REF!="Capitulo"</formula>
    </cfRule>
    <cfRule type="expression" dxfId="605" priority="606">
      <formula>#REF!="Concepto"</formula>
    </cfRule>
    <cfRule type="expression" dxfId="604" priority="607">
      <formula>#REF!="TOTALES"</formula>
    </cfRule>
  </conditionalFormatting>
  <conditionalFormatting sqref="F131">
    <cfRule type="expression" dxfId="603" priority="602">
      <formula>#REF!="Capitulo"</formula>
    </cfRule>
    <cfRule type="expression" dxfId="602" priority="603">
      <formula>#REF!="Concepto"</formula>
    </cfRule>
    <cfRule type="expression" dxfId="601" priority="604">
      <formula>#REF!="TOTALES"</formula>
    </cfRule>
  </conditionalFormatting>
  <conditionalFormatting sqref="G131">
    <cfRule type="expression" dxfId="600" priority="599">
      <formula>#REF!="Capitulo"</formula>
    </cfRule>
    <cfRule type="expression" dxfId="599" priority="600">
      <formula>#REF!="Concepto"</formula>
    </cfRule>
    <cfRule type="expression" dxfId="598" priority="601">
      <formula>#REF!="TOTALES"</formula>
    </cfRule>
  </conditionalFormatting>
  <conditionalFormatting sqref="H131">
    <cfRule type="expression" dxfId="597" priority="596">
      <formula>#REF!="Capitulo"</formula>
    </cfRule>
    <cfRule type="expression" dxfId="596" priority="597">
      <formula>#REF!="Concepto"</formula>
    </cfRule>
    <cfRule type="expression" dxfId="595" priority="598">
      <formula>#REF!="TOTALES"</formula>
    </cfRule>
  </conditionalFormatting>
  <conditionalFormatting sqref="I131">
    <cfRule type="expression" dxfId="594" priority="593">
      <formula>#REF!="Capitulo"</formula>
    </cfRule>
    <cfRule type="expression" dxfId="593" priority="594">
      <formula>#REF!="Concepto"</formula>
    </cfRule>
    <cfRule type="expression" dxfId="592" priority="595">
      <formula>#REF!="TOTALES"</formula>
    </cfRule>
  </conditionalFormatting>
  <conditionalFormatting sqref="J131">
    <cfRule type="expression" dxfId="591" priority="590">
      <formula>#REF!="Capitulo"</formula>
    </cfRule>
    <cfRule type="expression" dxfId="590" priority="591">
      <formula>#REF!="Concepto"</formula>
    </cfRule>
    <cfRule type="expression" dxfId="589" priority="592">
      <formula>#REF!="TOTALES"</formula>
    </cfRule>
  </conditionalFormatting>
  <conditionalFormatting sqref="K141">
    <cfRule type="expression" dxfId="588" priority="587">
      <formula>#REF!="Capitulo"</formula>
    </cfRule>
    <cfRule type="expression" dxfId="587" priority="588">
      <formula>#REF!="Concepto"</formula>
    </cfRule>
    <cfRule type="expression" dxfId="586" priority="589">
      <formula>#REF!="TOTALES"</formula>
    </cfRule>
  </conditionalFormatting>
  <conditionalFormatting sqref="F141">
    <cfRule type="expression" dxfId="585" priority="584">
      <formula>#REF!="Capitulo"</formula>
    </cfRule>
    <cfRule type="expression" dxfId="584" priority="585">
      <formula>#REF!="Concepto"</formula>
    </cfRule>
    <cfRule type="expression" dxfId="583" priority="586">
      <formula>#REF!="TOTALES"</formula>
    </cfRule>
  </conditionalFormatting>
  <conditionalFormatting sqref="G141">
    <cfRule type="expression" dxfId="582" priority="581">
      <formula>#REF!="Capitulo"</formula>
    </cfRule>
    <cfRule type="expression" dxfId="581" priority="582">
      <formula>#REF!="Concepto"</formula>
    </cfRule>
    <cfRule type="expression" dxfId="580" priority="583">
      <formula>#REF!="TOTALES"</formula>
    </cfRule>
  </conditionalFormatting>
  <conditionalFormatting sqref="H141">
    <cfRule type="expression" dxfId="579" priority="578">
      <formula>#REF!="Capitulo"</formula>
    </cfRule>
    <cfRule type="expression" dxfId="578" priority="579">
      <formula>#REF!="Concepto"</formula>
    </cfRule>
    <cfRule type="expression" dxfId="577" priority="580">
      <formula>#REF!="TOTALES"</formula>
    </cfRule>
  </conditionalFormatting>
  <conditionalFormatting sqref="I141">
    <cfRule type="expression" dxfId="576" priority="575">
      <formula>#REF!="Capitulo"</formula>
    </cfRule>
    <cfRule type="expression" dxfId="575" priority="576">
      <formula>#REF!="Concepto"</formula>
    </cfRule>
    <cfRule type="expression" dxfId="574" priority="577">
      <formula>#REF!="TOTALES"</formula>
    </cfRule>
  </conditionalFormatting>
  <conditionalFormatting sqref="J141">
    <cfRule type="expression" dxfId="573" priority="572">
      <formula>#REF!="Capitulo"</formula>
    </cfRule>
    <cfRule type="expression" dxfId="572" priority="573">
      <formula>#REF!="Concepto"</formula>
    </cfRule>
    <cfRule type="expression" dxfId="571" priority="574">
      <formula>#REF!="TOTALES"</formula>
    </cfRule>
  </conditionalFormatting>
  <conditionalFormatting sqref="K151">
    <cfRule type="expression" dxfId="570" priority="569">
      <formula>#REF!="Capitulo"</formula>
    </cfRule>
    <cfRule type="expression" dxfId="569" priority="570">
      <formula>#REF!="Concepto"</formula>
    </cfRule>
    <cfRule type="expression" dxfId="568" priority="571">
      <formula>#REF!="TOTALES"</formula>
    </cfRule>
  </conditionalFormatting>
  <conditionalFormatting sqref="F151">
    <cfRule type="expression" dxfId="567" priority="566">
      <formula>#REF!="Capitulo"</formula>
    </cfRule>
    <cfRule type="expression" dxfId="566" priority="567">
      <formula>#REF!="Concepto"</formula>
    </cfRule>
    <cfRule type="expression" dxfId="565" priority="568">
      <formula>#REF!="TOTALES"</formula>
    </cfRule>
  </conditionalFormatting>
  <conditionalFormatting sqref="G151">
    <cfRule type="expression" dxfId="564" priority="563">
      <formula>#REF!="Capitulo"</formula>
    </cfRule>
    <cfRule type="expression" dxfId="563" priority="564">
      <formula>#REF!="Concepto"</formula>
    </cfRule>
    <cfRule type="expression" dxfId="562" priority="565">
      <formula>#REF!="TOTALES"</formula>
    </cfRule>
  </conditionalFormatting>
  <conditionalFormatting sqref="H151">
    <cfRule type="expression" dxfId="561" priority="560">
      <formula>#REF!="Capitulo"</formula>
    </cfRule>
    <cfRule type="expression" dxfId="560" priority="561">
      <formula>#REF!="Concepto"</formula>
    </cfRule>
    <cfRule type="expression" dxfId="559" priority="562">
      <formula>#REF!="TOTALES"</formula>
    </cfRule>
  </conditionalFormatting>
  <conditionalFormatting sqref="I151">
    <cfRule type="expression" dxfId="558" priority="557">
      <formula>#REF!="Capitulo"</formula>
    </cfRule>
    <cfRule type="expression" dxfId="557" priority="558">
      <formula>#REF!="Concepto"</formula>
    </cfRule>
    <cfRule type="expression" dxfId="556" priority="559">
      <formula>#REF!="TOTALES"</formula>
    </cfRule>
  </conditionalFormatting>
  <conditionalFormatting sqref="J151">
    <cfRule type="expression" dxfId="555" priority="554">
      <formula>#REF!="Capitulo"</formula>
    </cfRule>
    <cfRule type="expression" dxfId="554" priority="555">
      <formula>#REF!="Concepto"</formula>
    </cfRule>
    <cfRule type="expression" dxfId="553" priority="556">
      <formula>#REF!="TOTALES"</formula>
    </cfRule>
  </conditionalFormatting>
  <conditionalFormatting sqref="K161">
    <cfRule type="expression" dxfId="552" priority="551">
      <formula>#REF!="Capitulo"</formula>
    </cfRule>
    <cfRule type="expression" dxfId="551" priority="552">
      <formula>#REF!="Concepto"</formula>
    </cfRule>
    <cfRule type="expression" dxfId="550" priority="553">
      <formula>#REF!="TOTALES"</formula>
    </cfRule>
  </conditionalFormatting>
  <conditionalFormatting sqref="F161">
    <cfRule type="expression" dxfId="549" priority="548">
      <formula>#REF!="Capitulo"</formula>
    </cfRule>
    <cfRule type="expression" dxfId="548" priority="549">
      <formula>#REF!="Concepto"</formula>
    </cfRule>
    <cfRule type="expression" dxfId="547" priority="550">
      <formula>#REF!="TOTALES"</formula>
    </cfRule>
  </conditionalFormatting>
  <conditionalFormatting sqref="G161">
    <cfRule type="expression" dxfId="546" priority="545">
      <formula>#REF!="Capitulo"</formula>
    </cfRule>
    <cfRule type="expression" dxfId="545" priority="546">
      <formula>#REF!="Concepto"</formula>
    </cfRule>
    <cfRule type="expression" dxfId="544" priority="547">
      <formula>#REF!="TOTALES"</formula>
    </cfRule>
  </conditionalFormatting>
  <conditionalFormatting sqref="H161">
    <cfRule type="expression" dxfId="543" priority="542">
      <formula>#REF!="Capitulo"</formula>
    </cfRule>
    <cfRule type="expression" dxfId="542" priority="543">
      <formula>#REF!="Concepto"</formula>
    </cfRule>
    <cfRule type="expression" dxfId="541" priority="544">
      <formula>#REF!="TOTALES"</formula>
    </cfRule>
  </conditionalFormatting>
  <conditionalFormatting sqref="I161">
    <cfRule type="expression" dxfId="540" priority="539">
      <formula>#REF!="Capitulo"</formula>
    </cfRule>
    <cfRule type="expression" dxfId="539" priority="540">
      <formula>#REF!="Concepto"</formula>
    </cfRule>
    <cfRule type="expression" dxfId="538" priority="541">
      <formula>#REF!="TOTALES"</formula>
    </cfRule>
  </conditionalFormatting>
  <conditionalFormatting sqref="J161">
    <cfRule type="expression" dxfId="537" priority="536">
      <formula>#REF!="Capitulo"</formula>
    </cfRule>
    <cfRule type="expression" dxfId="536" priority="537">
      <formula>#REF!="Concepto"</formula>
    </cfRule>
    <cfRule type="expression" dxfId="535" priority="538">
      <formula>#REF!="TOTALES"</formula>
    </cfRule>
  </conditionalFormatting>
  <conditionalFormatting sqref="K169">
    <cfRule type="expression" dxfId="534" priority="533">
      <formula>#REF!="Capitulo"</formula>
    </cfRule>
    <cfRule type="expression" dxfId="533" priority="534">
      <formula>#REF!="Concepto"</formula>
    </cfRule>
    <cfRule type="expression" dxfId="532" priority="535">
      <formula>#REF!="TOTALES"</formula>
    </cfRule>
  </conditionalFormatting>
  <conditionalFormatting sqref="F169">
    <cfRule type="expression" dxfId="531" priority="530">
      <formula>#REF!="Capitulo"</formula>
    </cfRule>
    <cfRule type="expression" dxfId="530" priority="531">
      <formula>#REF!="Concepto"</formula>
    </cfRule>
    <cfRule type="expression" dxfId="529" priority="532">
      <formula>#REF!="TOTALES"</formula>
    </cfRule>
  </conditionalFormatting>
  <conditionalFormatting sqref="G169">
    <cfRule type="expression" dxfId="528" priority="527">
      <formula>#REF!="Capitulo"</formula>
    </cfRule>
    <cfRule type="expression" dxfId="527" priority="528">
      <formula>#REF!="Concepto"</formula>
    </cfRule>
    <cfRule type="expression" dxfId="526" priority="529">
      <formula>#REF!="TOTALES"</formula>
    </cfRule>
  </conditionalFormatting>
  <conditionalFormatting sqref="H169">
    <cfRule type="expression" dxfId="525" priority="524">
      <formula>#REF!="Capitulo"</formula>
    </cfRule>
    <cfRule type="expression" dxfId="524" priority="525">
      <formula>#REF!="Concepto"</formula>
    </cfRule>
    <cfRule type="expression" dxfId="523" priority="526">
      <formula>#REF!="TOTALES"</formula>
    </cfRule>
  </conditionalFormatting>
  <conditionalFormatting sqref="I169">
    <cfRule type="expression" dxfId="522" priority="521">
      <formula>#REF!="Capitulo"</formula>
    </cfRule>
    <cfRule type="expression" dxfId="521" priority="522">
      <formula>#REF!="Concepto"</formula>
    </cfRule>
    <cfRule type="expression" dxfId="520" priority="523">
      <formula>#REF!="TOTALES"</formula>
    </cfRule>
  </conditionalFormatting>
  <conditionalFormatting sqref="J169">
    <cfRule type="expression" dxfId="519" priority="518">
      <formula>#REF!="Capitulo"</formula>
    </cfRule>
    <cfRule type="expression" dxfId="518" priority="519">
      <formula>#REF!="Concepto"</formula>
    </cfRule>
    <cfRule type="expression" dxfId="517" priority="520">
      <formula>#REF!="TOTALES"</formula>
    </cfRule>
  </conditionalFormatting>
  <conditionalFormatting sqref="K179">
    <cfRule type="expression" dxfId="516" priority="515">
      <formula>#REF!="Capitulo"</formula>
    </cfRule>
    <cfRule type="expression" dxfId="515" priority="516">
      <formula>#REF!="Concepto"</formula>
    </cfRule>
    <cfRule type="expression" dxfId="514" priority="517">
      <formula>#REF!="TOTALES"</formula>
    </cfRule>
  </conditionalFormatting>
  <conditionalFormatting sqref="F179">
    <cfRule type="expression" dxfId="513" priority="512">
      <formula>#REF!="Capitulo"</formula>
    </cfRule>
    <cfRule type="expression" dxfId="512" priority="513">
      <formula>#REF!="Concepto"</formula>
    </cfRule>
    <cfRule type="expression" dxfId="511" priority="514">
      <formula>#REF!="TOTALES"</formula>
    </cfRule>
  </conditionalFormatting>
  <conditionalFormatting sqref="G179">
    <cfRule type="expression" dxfId="510" priority="509">
      <formula>#REF!="Capitulo"</formula>
    </cfRule>
    <cfRule type="expression" dxfId="509" priority="510">
      <formula>#REF!="Concepto"</formula>
    </cfRule>
    <cfRule type="expression" dxfId="508" priority="511">
      <formula>#REF!="TOTALES"</formula>
    </cfRule>
  </conditionalFormatting>
  <conditionalFormatting sqref="H179">
    <cfRule type="expression" dxfId="507" priority="506">
      <formula>#REF!="Capitulo"</formula>
    </cfRule>
    <cfRule type="expression" dxfId="506" priority="507">
      <formula>#REF!="Concepto"</formula>
    </cfRule>
    <cfRule type="expression" dxfId="505" priority="508">
      <formula>#REF!="TOTALES"</formula>
    </cfRule>
  </conditionalFormatting>
  <conditionalFormatting sqref="I179">
    <cfRule type="expression" dxfId="504" priority="503">
      <formula>#REF!="Capitulo"</formula>
    </cfRule>
    <cfRule type="expression" dxfId="503" priority="504">
      <formula>#REF!="Concepto"</formula>
    </cfRule>
    <cfRule type="expression" dxfId="502" priority="505">
      <formula>#REF!="TOTALES"</formula>
    </cfRule>
  </conditionalFormatting>
  <conditionalFormatting sqref="J179">
    <cfRule type="expression" dxfId="501" priority="500">
      <formula>#REF!="Capitulo"</formula>
    </cfRule>
    <cfRule type="expression" dxfId="500" priority="501">
      <formula>#REF!="Concepto"</formula>
    </cfRule>
    <cfRule type="expression" dxfId="499" priority="502">
      <formula>#REF!="TOTALES"</formula>
    </cfRule>
  </conditionalFormatting>
  <conditionalFormatting sqref="K185">
    <cfRule type="expression" dxfId="498" priority="497">
      <formula>#REF!="Capitulo"</formula>
    </cfRule>
    <cfRule type="expression" dxfId="497" priority="498">
      <formula>#REF!="Concepto"</formula>
    </cfRule>
    <cfRule type="expression" dxfId="496" priority="499">
      <formula>#REF!="TOTALES"</formula>
    </cfRule>
  </conditionalFormatting>
  <conditionalFormatting sqref="F185">
    <cfRule type="expression" dxfId="495" priority="494">
      <formula>#REF!="Capitulo"</formula>
    </cfRule>
    <cfRule type="expression" dxfId="494" priority="495">
      <formula>#REF!="Concepto"</formula>
    </cfRule>
    <cfRule type="expression" dxfId="493" priority="496">
      <formula>#REF!="TOTALES"</formula>
    </cfRule>
  </conditionalFormatting>
  <conditionalFormatting sqref="G185">
    <cfRule type="expression" dxfId="492" priority="491">
      <formula>#REF!="Capitulo"</formula>
    </cfRule>
    <cfRule type="expression" dxfId="491" priority="492">
      <formula>#REF!="Concepto"</formula>
    </cfRule>
    <cfRule type="expression" dxfId="490" priority="493">
      <formula>#REF!="TOTALES"</formula>
    </cfRule>
  </conditionalFormatting>
  <conditionalFormatting sqref="H185">
    <cfRule type="expression" dxfId="489" priority="488">
      <formula>#REF!="Capitulo"</formula>
    </cfRule>
    <cfRule type="expression" dxfId="488" priority="489">
      <formula>#REF!="Concepto"</formula>
    </cfRule>
    <cfRule type="expression" dxfId="487" priority="490">
      <formula>#REF!="TOTALES"</formula>
    </cfRule>
  </conditionalFormatting>
  <conditionalFormatting sqref="I185">
    <cfRule type="expression" dxfId="486" priority="485">
      <formula>#REF!="Capitulo"</formula>
    </cfRule>
    <cfRule type="expression" dxfId="485" priority="486">
      <formula>#REF!="Concepto"</formula>
    </cfRule>
    <cfRule type="expression" dxfId="484" priority="487">
      <formula>#REF!="TOTALES"</formula>
    </cfRule>
  </conditionalFormatting>
  <conditionalFormatting sqref="J185">
    <cfRule type="expression" dxfId="483" priority="482">
      <formula>#REF!="Capitulo"</formula>
    </cfRule>
    <cfRule type="expression" dxfId="482" priority="483">
      <formula>#REF!="Concepto"</formula>
    </cfRule>
    <cfRule type="expression" dxfId="481" priority="484">
      <formula>#REF!="TOTALES"</formula>
    </cfRule>
  </conditionalFormatting>
  <conditionalFormatting sqref="F194">
    <cfRule type="expression" dxfId="480" priority="479">
      <formula>#REF!="Capitulo"</formula>
    </cfRule>
    <cfRule type="expression" dxfId="479" priority="480">
      <formula>#REF!="Concepto"</formula>
    </cfRule>
    <cfRule type="expression" dxfId="478" priority="481">
      <formula>#REF!="TOTALES"</formula>
    </cfRule>
  </conditionalFormatting>
  <conditionalFormatting sqref="G194">
    <cfRule type="expression" dxfId="477" priority="476">
      <formula>#REF!="Capitulo"</formula>
    </cfRule>
    <cfRule type="expression" dxfId="476" priority="477">
      <formula>#REF!="Concepto"</formula>
    </cfRule>
    <cfRule type="expression" dxfId="475" priority="478">
      <formula>#REF!="TOTALES"</formula>
    </cfRule>
  </conditionalFormatting>
  <conditionalFormatting sqref="H194">
    <cfRule type="expression" dxfId="474" priority="473">
      <formula>#REF!="Capitulo"</formula>
    </cfRule>
    <cfRule type="expression" dxfId="473" priority="474">
      <formula>#REF!="Concepto"</formula>
    </cfRule>
    <cfRule type="expression" dxfId="472" priority="475">
      <formula>#REF!="TOTALES"</formula>
    </cfRule>
  </conditionalFormatting>
  <conditionalFormatting sqref="I194">
    <cfRule type="expression" dxfId="471" priority="470">
      <formula>#REF!="Capitulo"</formula>
    </cfRule>
    <cfRule type="expression" dxfId="470" priority="471">
      <formula>#REF!="Concepto"</formula>
    </cfRule>
    <cfRule type="expression" dxfId="469" priority="472">
      <formula>#REF!="TOTALES"</formula>
    </cfRule>
  </conditionalFormatting>
  <conditionalFormatting sqref="J194">
    <cfRule type="expression" dxfId="468" priority="467">
      <formula>#REF!="Capitulo"</formula>
    </cfRule>
    <cfRule type="expression" dxfId="467" priority="468">
      <formula>#REF!="Concepto"</formula>
    </cfRule>
    <cfRule type="expression" dxfId="466" priority="469">
      <formula>#REF!="TOTALES"</formula>
    </cfRule>
  </conditionalFormatting>
  <conditionalFormatting sqref="K194">
    <cfRule type="expression" dxfId="465" priority="464">
      <formula>#REF!="Capitulo"</formula>
    </cfRule>
    <cfRule type="expression" dxfId="464" priority="465">
      <formula>#REF!="Concepto"</formula>
    </cfRule>
    <cfRule type="expression" dxfId="463" priority="466">
      <formula>#REF!="TOTALES"</formula>
    </cfRule>
  </conditionalFormatting>
  <conditionalFormatting sqref="F192">
    <cfRule type="expression" dxfId="462" priority="461">
      <formula>#REF!="Capitulo"</formula>
    </cfRule>
    <cfRule type="expression" dxfId="461" priority="462">
      <formula>#REF!="Concepto"</formula>
    </cfRule>
    <cfRule type="expression" dxfId="460" priority="463">
      <formula>#REF!="TOTALES"</formula>
    </cfRule>
  </conditionalFormatting>
  <conditionalFormatting sqref="G192">
    <cfRule type="expression" dxfId="459" priority="458">
      <formula>#REF!="Capitulo"</formula>
    </cfRule>
    <cfRule type="expression" dxfId="458" priority="459">
      <formula>#REF!="Concepto"</formula>
    </cfRule>
    <cfRule type="expression" dxfId="457" priority="460">
      <formula>#REF!="TOTALES"</formula>
    </cfRule>
  </conditionalFormatting>
  <conditionalFormatting sqref="H192">
    <cfRule type="expression" dxfId="456" priority="455">
      <formula>#REF!="Capitulo"</formula>
    </cfRule>
    <cfRule type="expression" dxfId="455" priority="456">
      <formula>#REF!="Concepto"</formula>
    </cfRule>
    <cfRule type="expression" dxfId="454" priority="457">
      <formula>#REF!="TOTALES"</formula>
    </cfRule>
  </conditionalFormatting>
  <conditionalFormatting sqref="I192">
    <cfRule type="expression" dxfId="453" priority="452">
      <formula>#REF!="Capitulo"</formula>
    </cfRule>
    <cfRule type="expression" dxfId="452" priority="453">
      <formula>#REF!="Concepto"</formula>
    </cfRule>
    <cfRule type="expression" dxfId="451" priority="454">
      <formula>#REF!="TOTALES"</formula>
    </cfRule>
  </conditionalFormatting>
  <conditionalFormatting sqref="J192">
    <cfRule type="expression" dxfId="450" priority="449">
      <formula>#REF!="Capitulo"</formula>
    </cfRule>
    <cfRule type="expression" dxfId="449" priority="450">
      <formula>#REF!="Concepto"</formula>
    </cfRule>
    <cfRule type="expression" dxfId="448" priority="451">
      <formula>#REF!="TOTALES"</formula>
    </cfRule>
  </conditionalFormatting>
  <conditionalFormatting sqref="K192">
    <cfRule type="expression" dxfId="447" priority="446">
      <formula>#REF!="Capitulo"</formula>
    </cfRule>
    <cfRule type="expression" dxfId="446" priority="447">
      <formula>#REF!="Concepto"</formula>
    </cfRule>
    <cfRule type="expression" dxfId="445" priority="448">
      <formula>#REF!="TOTALES"</formula>
    </cfRule>
  </conditionalFormatting>
  <conditionalFormatting sqref="K188">
    <cfRule type="expression" dxfId="444" priority="443">
      <formula>#REF!="Capitulo"</formula>
    </cfRule>
    <cfRule type="expression" dxfId="443" priority="444">
      <formula>#REF!="Concepto"</formula>
    </cfRule>
    <cfRule type="expression" dxfId="442" priority="445">
      <formula>#REF!="TOTALES"</formula>
    </cfRule>
  </conditionalFormatting>
  <conditionalFormatting sqref="F188">
    <cfRule type="expression" dxfId="441" priority="440">
      <formula>#REF!="Capitulo"</formula>
    </cfRule>
    <cfRule type="expression" dxfId="440" priority="441">
      <formula>#REF!="Concepto"</formula>
    </cfRule>
    <cfRule type="expression" dxfId="439" priority="442">
      <formula>#REF!="TOTALES"</formula>
    </cfRule>
  </conditionalFormatting>
  <conditionalFormatting sqref="G188">
    <cfRule type="expression" dxfId="438" priority="437">
      <formula>#REF!="Capitulo"</formula>
    </cfRule>
    <cfRule type="expression" dxfId="437" priority="438">
      <formula>#REF!="Concepto"</formula>
    </cfRule>
    <cfRule type="expression" dxfId="436" priority="439">
      <formula>#REF!="TOTALES"</formula>
    </cfRule>
  </conditionalFormatting>
  <conditionalFormatting sqref="H188">
    <cfRule type="expression" dxfId="435" priority="434">
      <formula>#REF!="Capitulo"</formula>
    </cfRule>
    <cfRule type="expression" dxfId="434" priority="435">
      <formula>#REF!="Concepto"</formula>
    </cfRule>
    <cfRule type="expression" dxfId="433" priority="436">
      <formula>#REF!="TOTALES"</formula>
    </cfRule>
  </conditionalFormatting>
  <conditionalFormatting sqref="I188">
    <cfRule type="expression" dxfId="432" priority="431">
      <formula>#REF!="Capitulo"</formula>
    </cfRule>
    <cfRule type="expression" dxfId="431" priority="432">
      <formula>#REF!="Concepto"</formula>
    </cfRule>
    <cfRule type="expression" dxfId="430" priority="433">
      <formula>#REF!="TOTALES"</formula>
    </cfRule>
  </conditionalFormatting>
  <conditionalFormatting sqref="J188">
    <cfRule type="expression" dxfId="429" priority="428">
      <formula>#REF!="Capitulo"</formula>
    </cfRule>
    <cfRule type="expression" dxfId="428" priority="429">
      <formula>#REF!="Concepto"</formula>
    </cfRule>
    <cfRule type="expression" dxfId="427" priority="430">
      <formula>#REF!="TOTALES"</formula>
    </cfRule>
  </conditionalFormatting>
  <conditionalFormatting sqref="K17:K18">
    <cfRule type="expression" dxfId="426" priority="425">
      <formula>#REF!="Capitulo"</formula>
    </cfRule>
    <cfRule type="expression" dxfId="425" priority="426">
      <formula>#REF!="Concepto"</formula>
    </cfRule>
    <cfRule type="expression" dxfId="424" priority="427">
      <formula>#REF!="TOTALES"</formula>
    </cfRule>
  </conditionalFormatting>
  <conditionalFormatting sqref="F17:F18">
    <cfRule type="expression" dxfId="423" priority="422">
      <formula>#REF!="Capitulo"</formula>
    </cfRule>
    <cfRule type="expression" dxfId="422" priority="423">
      <formula>#REF!="Concepto"</formula>
    </cfRule>
    <cfRule type="expression" dxfId="421" priority="424">
      <formula>#REF!="TOTALES"</formula>
    </cfRule>
  </conditionalFormatting>
  <conditionalFormatting sqref="G17:G18">
    <cfRule type="expression" dxfId="420" priority="419">
      <formula>#REF!="Capitulo"</formula>
    </cfRule>
    <cfRule type="expression" dxfId="419" priority="420">
      <formula>#REF!="Concepto"</formula>
    </cfRule>
    <cfRule type="expression" dxfId="418" priority="421">
      <formula>#REF!="TOTALES"</formula>
    </cfRule>
  </conditionalFormatting>
  <conditionalFormatting sqref="H17:H18">
    <cfRule type="expression" dxfId="417" priority="416">
      <formula>#REF!="Capitulo"</formula>
    </cfRule>
    <cfRule type="expression" dxfId="416" priority="417">
      <formula>#REF!="Concepto"</formula>
    </cfRule>
    <cfRule type="expression" dxfId="415" priority="418">
      <formula>#REF!="TOTALES"</formula>
    </cfRule>
  </conditionalFormatting>
  <conditionalFormatting sqref="I17:I18">
    <cfRule type="expression" dxfId="414" priority="413">
      <formula>#REF!="Capitulo"</formula>
    </cfRule>
    <cfRule type="expression" dxfId="413" priority="414">
      <formula>#REF!="Concepto"</formula>
    </cfRule>
    <cfRule type="expression" dxfId="412" priority="415">
      <formula>#REF!="TOTALES"</formula>
    </cfRule>
  </conditionalFormatting>
  <conditionalFormatting sqref="J17:J18">
    <cfRule type="expression" dxfId="411" priority="410">
      <formula>#REF!="Capitulo"</formula>
    </cfRule>
    <cfRule type="expression" dxfId="410" priority="411">
      <formula>#REF!="Concepto"</formula>
    </cfRule>
    <cfRule type="expression" dxfId="409" priority="412">
      <formula>#REF!="TOTALES"</formula>
    </cfRule>
  </conditionalFormatting>
  <conditionalFormatting sqref="K22 K24:K27">
    <cfRule type="expression" dxfId="408" priority="407">
      <formula>#REF!="Capitulo"</formula>
    </cfRule>
    <cfRule type="expression" dxfId="407" priority="408">
      <formula>#REF!="Concepto"</formula>
    </cfRule>
    <cfRule type="expression" dxfId="406" priority="409">
      <formula>#REF!="TOTALES"</formula>
    </cfRule>
  </conditionalFormatting>
  <conditionalFormatting sqref="F22 F24:F27">
    <cfRule type="expression" dxfId="405" priority="404">
      <formula>#REF!="Capitulo"</formula>
    </cfRule>
    <cfRule type="expression" dxfId="404" priority="405">
      <formula>#REF!="Concepto"</formula>
    </cfRule>
    <cfRule type="expression" dxfId="403" priority="406">
      <formula>#REF!="TOTALES"</formula>
    </cfRule>
  </conditionalFormatting>
  <conditionalFormatting sqref="G22 G24:G27">
    <cfRule type="expression" dxfId="402" priority="401">
      <formula>#REF!="Capitulo"</formula>
    </cfRule>
    <cfRule type="expression" dxfId="401" priority="402">
      <formula>#REF!="Concepto"</formula>
    </cfRule>
    <cfRule type="expression" dxfId="400" priority="403">
      <formula>#REF!="TOTALES"</formula>
    </cfRule>
  </conditionalFormatting>
  <conditionalFormatting sqref="H22 H24:H27">
    <cfRule type="expression" dxfId="399" priority="398">
      <formula>#REF!="Capitulo"</formula>
    </cfRule>
    <cfRule type="expression" dxfId="398" priority="399">
      <formula>#REF!="Concepto"</formula>
    </cfRule>
    <cfRule type="expression" dxfId="397" priority="400">
      <formula>#REF!="TOTALES"</formula>
    </cfRule>
  </conditionalFormatting>
  <conditionalFormatting sqref="I22 I24:I27">
    <cfRule type="expression" dxfId="396" priority="395">
      <formula>#REF!="Capitulo"</formula>
    </cfRule>
    <cfRule type="expression" dxfId="395" priority="396">
      <formula>#REF!="Concepto"</formula>
    </cfRule>
    <cfRule type="expression" dxfId="394" priority="397">
      <formula>#REF!="TOTALES"</formula>
    </cfRule>
  </conditionalFormatting>
  <conditionalFormatting sqref="J22 J24:J27">
    <cfRule type="expression" dxfId="393" priority="392">
      <formula>#REF!="Capitulo"</formula>
    </cfRule>
    <cfRule type="expression" dxfId="392" priority="393">
      <formula>#REF!="Concepto"</formula>
    </cfRule>
    <cfRule type="expression" dxfId="391" priority="394">
      <formula>#REF!="TOTALES"</formula>
    </cfRule>
  </conditionalFormatting>
  <conditionalFormatting sqref="K35">
    <cfRule type="expression" dxfId="390" priority="389">
      <formula>#REF!="Capitulo"</formula>
    </cfRule>
    <cfRule type="expression" dxfId="389" priority="390">
      <formula>#REF!="Concepto"</formula>
    </cfRule>
    <cfRule type="expression" dxfId="388" priority="391">
      <formula>#REF!="TOTALES"</formula>
    </cfRule>
  </conditionalFormatting>
  <conditionalFormatting sqref="F35">
    <cfRule type="expression" dxfId="387" priority="386">
      <formula>#REF!="Capitulo"</formula>
    </cfRule>
    <cfRule type="expression" dxfId="386" priority="387">
      <formula>#REF!="Concepto"</formula>
    </cfRule>
    <cfRule type="expression" dxfId="385" priority="388">
      <formula>#REF!="TOTALES"</formula>
    </cfRule>
  </conditionalFormatting>
  <conditionalFormatting sqref="G35">
    <cfRule type="expression" dxfId="384" priority="383">
      <formula>#REF!="Capitulo"</formula>
    </cfRule>
    <cfRule type="expression" dxfId="383" priority="384">
      <formula>#REF!="Concepto"</formula>
    </cfRule>
    <cfRule type="expression" dxfId="382" priority="385">
      <formula>#REF!="TOTALES"</formula>
    </cfRule>
  </conditionalFormatting>
  <conditionalFormatting sqref="H35">
    <cfRule type="expression" dxfId="381" priority="380">
      <formula>#REF!="Capitulo"</formula>
    </cfRule>
    <cfRule type="expression" dxfId="380" priority="381">
      <formula>#REF!="Concepto"</formula>
    </cfRule>
    <cfRule type="expression" dxfId="379" priority="382">
      <formula>#REF!="TOTALES"</formula>
    </cfRule>
  </conditionalFormatting>
  <conditionalFormatting sqref="I35">
    <cfRule type="expression" dxfId="378" priority="377">
      <formula>#REF!="Capitulo"</formula>
    </cfRule>
    <cfRule type="expression" dxfId="377" priority="378">
      <formula>#REF!="Concepto"</formula>
    </cfRule>
    <cfRule type="expression" dxfId="376" priority="379">
      <formula>#REF!="TOTALES"</formula>
    </cfRule>
  </conditionalFormatting>
  <conditionalFormatting sqref="J35">
    <cfRule type="expression" dxfId="375" priority="374">
      <formula>#REF!="Capitulo"</formula>
    </cfRule>
    <cfRule type="expression" dxfId="374" priority="375">
      <formula>#REF!="Concepto"</formula>
    </cfRule>
    <cfRule type="expression" dxfId="373" priority="376">
      <formula>#REF!="TOTALES"</formula>
    </cfRule>
  </conditionalFormatting>
  <conditionalFormatting sqref="K44">
    <cfRule type="expression" dxfId="372" priority="371">
      <formula>#REF!="Capitulo"</formula>
    </cfRule>
    <cfRule type="expression" dxfId="371" priority="372">
      <formula>#REF!="Concepto"</formula>
    </cfRule>
    <cfRule type="expression" dxfId="370" priority="373">
      <formula>#REF!="TOTALES"</formula>
    </cfRule>
  </conditionalFormatting>
  <conditionalFormatting sqref="F44">
    <cfRule type="expression" dxfId="369" priority="368">
      <formula>#REF!="Capitulo"</formula>
    </cfRule>
    <cfRule type="expression" dxfId="368" priority="369">
      <formula>#REF!="Concepto"</formula>
    </cfRule>
    <cfRule type="expression" dxfId="367" priority="370">
      <formula>#REF!="TOTALES"</formula>
    </cfRule>
  </conditionalFormatting>
  <conditionalFormatting sqref="G44">
    <cfRule type="expression" dxfId="366" priority="365">
      <formula>#REF!="Capitulo"</formula>
    </cfRule>
    <cfRule type="expression" dxfId="365" priority="366">
      <formula>#REF!="Concepto"</formula>
    </cfRule>
    <cfRule type="expression" dxfId="364" priority="367">
      <formula>#REF!="TOTALES"</formula>
    </cfRule>
  </conditionalFormatting>
  <conditionalFormatting sqref="H44">
    <cfRule type="expression" dxfId="363" priority="362">
      <formula>#REF!="Capitulo"</formula>
    </cfRule>
    <cfRule type="expression" dxfId="362" priority="363">
      <formula>#REF!="Concepto"</formula>
    </cfRule>
    <cfRule type="expression" dxfId="361" priority="364">
      <formula>#REF!="TOTALES"</formula>
    </cfRule>
  </conditionalFormatting>
  <conditionalFormatting sqref="I44">
    <cfRule type="expression" dxfId="360" priority="359">
      <formula>#REF!="Capitulo"</formula>
    </cfRule>
    <cfRule type="expression" dxfId="359" priority="360">
      <formula>#REF!="Concepto"</formula>
    </cfRule>
    <cfRule type="expression" dxfId="358" priority="361">
      <formula>#REF!="TOTALES"</formula>
    </cfRule>
  </conditionalFormatting>
  <conditionalFormatting sqref="J44">
    <cfRule type="expression" dxfId="357" priority="356">
      <formula>#REF!="Capitulo"</formula>
    </cfRule>
    <cfRule type="expression" dxfId="356" priority="357">
      <formula>#REF!="Concepto"</formula>
    </cfRule>
    <cfRule type="expression" dxfId="355" priority="358">
      <formula>#REF!="TOTALES"</formula>
    </cfRule>
  </conditionalFormatting>
  <conditionalFormatting sqref="F246">
    <cfRule type="expression" dxfId="354" priority="353">
      <formula>#REF!="Capitulo"</formula>
    </cfRule>
    <cfRule type="expression" dxfId="353" priority="354">
      <formula>#REF!="Concepto"</formula>
    </cfRule>
    <cfRule type="expression" dxfId="352" priority="355">
      <formula>#REF!="TOTALES"</formula>
    </cfRule>
  </conditionalFormatting>
  <conditionalFormatting sqref="G246">
    <cfRule type="expression" dxfId="351" priority="350">
      <formula>#REF!="Capitulo"</formula>
    </cfRule>
    <cfRule type="expression" dxfId="350" priority="351">
      <formula>#REF!="Concepto"</formula>
    </cfRule>
    <cfRule type="expression" dxfId="349" priority="352">
      <formula>#REF!="TOTALES"</formula>
    </cfRule>
  </conditionalFormatting>
  <conditionalFormatting sqref="H246">
    <cfRule type="expression" dxfId="348" priority="347">
      <formula>#REF!="Capitulo"</formula>
    </cfRule>
    <cfRule type="expression" dxfId="347" priority="348">
      <formula>#REF!="Concepto"</formula>
    </cfRule>
    <cfRule type="expression" dxfId="346" priority="349">
      <formula>#REF!="TOTALES"</formula>
    </cfRule>
  </conditionalFormatting>
  <conditionalFormatting sqref="I246">
    <cfRule type="expression" dxfId="345" priority="344">
      <formula>#REF!="Capitulo"</formula>
    </cfRule>
    <cfRule type="expression" dxfId="344" priority="345">
      <formula>#REF!="Concepto"</formula>
    </cfRule>
    <cfRule type="expression" dxfId="343" priority="346">
      <formula>#REF!="TOTALES"</formula>
    </cfRule>
  </conditionalFormatting>
  <conditionalFormatting sqref="J246">
    <cfRule type="expression" dxfId="342" priority="341">
      <formula>#REF!="Capitulo"</formula>
    </cfRule>
    <cfRule type="expression" dxfId="341" priority="342">
      <formula>#REF!="Concepto"</formula>
    </cfRule>
    <cfRule type="expression" dxfId="340" priority="343">
      <formula>#REF!="TOTALES"</formula>
    </cfRule>
  </conditionalFormatting>
  <conditionalFormatting sqref="K246">
    <cfRule type="expression" dxfId="339" priority="338">
      <formula>#REF!="Capitulo"</formula>
    </cfRule>
    <cfRule type="expression" dxfId="338" priority="339">
      <formula>#REF!="Concepto"</formula>
    </cfRule>
    <cfRule type="expression" dxfId="337" priority="340">
      <formula>#REF!="TOTALES"</formula>
    </cfRule>
  </conditionalFormatting>
  <conditionalFormatting sqref="F257:F262">
    <cfRule type="expression" dxfId="336" priority="335">
      <formula>#REF!="Capitulo"</formula>
    </cfRule>
    <cfRule type="expression" dxfId="335" priority="336">
      <formula>#REF!="Concepto"</formula>
    </cfRule>
    <cfRule type="expression" dxfId="334" priority="337">
      <formula>#REF!="TOTALES"</formula>
    </cfRule>
  </conditionalFormatting>
  <conditionalFormatting sqref="G257:G262">
    <cfRule type="expression" dxfId="333" priority="332">
      <formula>#REF!="Capitulo"</formula>
    </cfRule>
    <cfRule type="expression" dxfId="332" priority="333">
      <formula>#REF!="Concepto"</formula>
    </cfRule>
    <cfRule type="expression" dxfId="331" priority="334">
      <formula>#REF!="TOTALES"</formula>
    </cfRule>
  </conditionalFormatting>
  <conditionalFormatting sqref="H257:H262">
    <cfRule type="expression" dxfId="330" priority="329">
      <formula>#REF!="Capitulo"</formula>
    </cfRule>
    <cfRule type="expression" dxfId="329" priority="330">
      <formula>#REF!="Concepto"</formula>
    </cfRule>
    <cfRule type="expression" dxfId="328" priority="331">
      <formula>#REF!="TOTALES"</formula>
    </cfRule>
  </conditionalFormatting>
  <conditionalFormatting sqref="I257:I262">
    <cfRule type="expression" dxfId="327" priority="326">
      <formula>#REF!="Capitulo"</formula>
    </cfRule>
    <cfRule type="expression" dxfId="326" priority="327">
      <formula>#REF!="Concepto"</formula>
    </cfRule>
    <cfRule type="expression" dxfId="325" priority="328">
      <formula>#REF!="TOTALES"</formula>
    </cfRule>
  </conditionalFormatting>
  <conditionalFormatting sqref="J257:J262">
    <cfRule type="expression" dxfId="324" priority="323">
      <formula>#REF!="Capitulo"</formula>
    </cfRule>
    <cfRule type="expression" dxfId="323" priority="324">
      <formula>#REF!="Concepto"</formula>
    </cfRule>
    <cfRule type="expression" dxfId="322" priority="325">
      <formula>#REF!="TOTALES"</formula>
    </cfRule>
  </conditionalFormatting>
  <conditionalFormatting sqref="K257:K262">
    <cfRule type="expression" dxfId="321" priority="320">
      <formula>#REF!="Capitulo"</formula>
    </cfRule>
    <cfRule type="expression" dxfId="320" priority="321">
      <formula>#REF!="Concepto"</formula>
    </cfRule>
    <cfRule type="expression" dxfId="319" priority="322">
      <formula>#REF!="TOTALES"</formula>
    </cfRule>
  </conditionalFormatting>
  <conditionalFormatting sqref="F264:F267">
    <cfRule type="expression" dxfId="318" priority="317">
      <formula>#REF!="Capitulo"</formula>
    </cfRule>
    <cfRule type="expression" dxfId="317" priority="318">
      <formula>#REF!="Concepto"</formula>
    </cfRule>
    <cfRule type="expression" dxfId="316" priority="319">
      <formula>#REF!="TOTALES"</formula>
    </cfRule>
  </conditionalFormatting>
  <conditionalFormatting sqref="G264:G267">
    <cfRule type="expression" dxfId="315" priority="314">
      <formula>#REF!="Capitulo"</formula>
    </cfRule>
    <cfRule type="expression" dxfId="314" priority="315">
      <formula>#REF!="Concepto"</formula>
    </cfRule>
    <cfRule type="expression" dxfId="313" priority="316">
      <formula>#REF!="TOTALES"</formula>
    </cfRule>
  </conditionalFormatting>
  <conditionalFormatting sqref="H264:H267">
    <cfRule type="expression" dxfId="312" priority="311">
      <formula>#REF!="Capitulo"</formula>
    </cfRule>
    <cfRule type="expression" dxfId="311" priority="312">
      <formula>#REF!="Concepto"</formula>
    </cfRule>
    <cfRule type="expression" dxfId="310" priority="313">
      <formula>#REF!="TOTALES"</formula>
    </cfRule>
  </conditionalFormatting>
  <conditionalFormatting sqref="I264:I267">
    <cfRule type="expression" dxfId="309" priority="308">
      <formula>#REF!="Capitulo"</formula>
    </cfRule>
    <cfRule type="expression" dxfId="308" priority="309">
      <formula>#REF!="Concepto"</formula>
    </cfRule>
    <cfRule type="expression" dxfId="307" priority="310">
      <formula>#REF!="TOTALES"</formula>
    </cfRule>
  </conditionalFormatting>
  <conditionalFormatting sqref="J264:J267">
    <cfRule type="expression" dxfId="306" priority="305">
      <formula>#REF!="Capitulo"</formula>
    </cfRule>
    <cfRule type="expression" dxfId="305" priority="306">
      <formula>#REF!="Concepto"</formula>
    </cfRule>
    <cfRule type="expression" dxfId="304" priority="307">
      <formula>#REF!="TOTALES"</formula>
    </cfRule>
  </conditionalFormatting>
  <conditionalFormatting sqref="K264:K267">
    <cfRule type="expression" dxfId="303" priority="302">
      <formula>#REF!="Capitulo"</formula>
    </cfRule>
    <cfRule type="expression" dxfId="302" priority="303">
      <formula>#REF!="Concepto"</formula>
    </cfRule>
    <cfRule type="expression" dxfId="301" priority="304">
      <formula>#REF!="TOTALES"</formula>
    </cfRule>
  </conditionalFormatting>
  <conditionalFormatting sqref="F269:F270">
    <cfRule type="expression" dxfId="300" priority="299">
      <formula>#REF!="Capitulo"</formula>
    </cfRule>
    <cfRule type="expression" dxfId="299" priority="300">
      <formula>#REF!="Concepto"</formula>
    </cfRule>
    <cfRule type="expression" dxfId="298" priority="301">
      <formula>#REF!="TOTALES"</formula>
    </cfRule>
  </conditionalFormatting>
  <conditionalFormatting sqref="G269:G270">
    <cfRule type="expression" dxfId="297" priority="296">
      <formula>#REF!="Capitulo"</formula>
    </cfRule>
    <cfRule type="expression" dxfId="296" priority="297">
      <formula>#REF!="Concepto"</formula>
    </cfRule>
    <cfRule type="expression" dxfId="295" priority="298">
      <formula>#REF!="TOTALES"</formula>
    </cfRule>
  </conditionalFormatting>
  <conditionalFormatting sqref="H269:H270">
    <cfRule type="expression" dxfId="294" priority="293">
      <formula>#REF!="Capitulo"</formula>
    </cfRule>
    <cfRule type="expression" dxfId="293" priority="294">
      <formula>#REF!="Concepto"</formula>
    </cfRule>
    <cfRule type="expression" dxfId="292" priority="295">
      <formula>#REF!="TOTALES"</formula>
    </cfRule>
  </conditionalFormatting>
  <conditionalFormatting sqref="I269:I270">
    <cfRule type="expression" dxfId="291" priority="290">
      <formula>#REF!="Capitulo"</formula>
    </cfRule>
    <cfRule type="expression" dxfId="290" priority="291">
      <formula>#REF!="Concepto"</formula>
    </cfRule>
    <cfRule type="expression" dxfId="289" priority="292">
      <formula>#REF!="TOTALES"</formula>
    </cfRule>
  </conditionalFormatting>
  <conditionalFormatting sqref="J269:J270">
    <cfRule type="expression" dxfId="288" priority="287">
      <formula>#REF!="Capitulo"</formula>
    </cfRule>
    <cfRule type="expression" dxfId="287" priority="288">
      <formula>#REF!="Concepto"</formula>
    </cfRule>
    <cfRule type="expression" dxfId="286" priority="289">
      <formula>#REF!="TOTALES"</formula>
    </cfRule>
  </conditionalFormatting>
  <conditionalFormatting sqref="K269:K270">
    <cfRule type="expression" dxfId="285" priority="284">
      <formula>#REF!="Capitulo"</formula>
    </cfRule>
    <cfRule type="expression" dxfId="284" priority="285">
      <formula>#REF!="Concepto"</formula>
    </cfRule>
    <cfRule type="expression" dxfId="283" priority="286">
      <formula>#REF!="TOTALES"</formula>
    </cfRule>
  </conditionalFormatting>
  <conditionalFormatting sqref="F272:F274">
    <cfRule type="expression" dxfId="282" priority="281">
      <formula>#REF!="Capitulo"</formula>
    </cfRule>
    <cfRule type="expression" dxfId="281" priority="282">
      <formula>#REF!="Concepto"</formula>
    </cfRule>
    <cfRule type="expression" dxfId="280" priority="283">
      <formula>#REF!="TOTALES"</formula>
    </cfRule>
  </conditionalFormatting>
  <conditionalFormatting sqref="G272:G274">
    <cfRule type="expression" dxfId="279" priority="278">
      <formula>#REF!="Capitulo"</formula>
    </cfRule>
    <cfRule type="expression" dxfId="278" priority="279">
      <formula>#REF!="Concepto"</formula>
    </cfRule>
    <cfRule type="expression" dxfId="277" priority="280">
      <formula>#REF!="TOTALES"</formula>
    </cfRule>
  </conditionalFormatting>
  <conditionalFormatting sqref="H272:H274">
    <cfRule type="expression" dxfId="276" priority="275">
      <formula>#REF!="Capitulo"</formula>
    </cfRule>
    <cfRule type="expression" dxfId="275" priority="276">
      <formula>#REF!="Concepto"</formula>
    </cfRule>
    <cfRule type="expression" dxfId="274" priority="277">
      <formula>#REF!="TOTALES"</formula>
    </cfRule>
  </conditionalFormatting>
  <conditionalFormatting sqref="I272:I274">
    <cfRule type="expression" dxfId="273" priority="272">
      <formula>#REF!="Capitulo"</formula>
    </cfRule>
    <cfRule type="expression" dxfId="272" priority="273">
      <formula>#REF!="Concepto"</formula>
    </cfRule>
    <cfRule type="expression" dxfId="271" priority="274">
      <formula>#REF!="TOTALES"</formula>
    </cfRule>
  </conditionalFormatting>
  <conditionalFormatting sqref="J272:J274">
    <cfRule type="expression" dxfId="270" priority="269">
      <formula>#REF!="Capitulo"</formula>
    </cfRule>
    <cfRule type="expression" dxfId="269" priority="270">
      <formula>#REF!="Concepto"</formula>
    </cfRule>
    <cfRule type="expression" dxfId="268" priority="271">
      <formula>#REF!="TOTALES"</formula>
    </cfRule>
  </conditionalFormatting>
  <conditionalFormatting sqref="K272:K274">
    <cfRule type="expression" dxfId="267" priority="266">
      <formula>#REF!="Capitulo"</formula>
    </cfRule>
    <cfRule type="expression" dxfId="266" priority="267">
      <formula>#REF!="Concepto"</formula>
    </cfRule>
    <cfRule type="expression" dxfId="265" priority="268">
      <formula>#REF!="TOTALES"</formula>
    </cfRule>
  </conditionalFormatting>
  <conditionalFormatting sqref="F283 F285:F286">
    <cfRule type="expression" dxfId="264" priority="263">
      <formula>#REF!="Capitulo"</formula>
    </cfRule>
    <cfRule type="expression" dxfId="263" priority="264">
      <formula>#REF!="Concepto"</formula>
    </cfRule>
    <cfRule type="expression" dxfId="262" priority="265">
      <formula>#REF!="TOTALES"</formula>
    </cfRule>
  </conditionalFormatting>
  <conditionalFormatting sqref="G283 G285:G286">
    <cfRule type="expression" dxfId="261" priority="260">
      <formula>#REF!="Capitulo"</formula>
    </cfRule>
    <cfRule type="expression" dxfId="260" priority="261">
      <formula>#REF!="Concepto"</formula>
    </cfRule>
    <cfRule type="expression" dxfId="259" priority="262">
      <formula>#REF!="TOTALES"</formula>
    </cfRule>
  </conditionalFormatting>
  <conditionalFormatting sqref="H283 H285:H286">
    <cfRule type="expression" dxfId="258" priority="257">
      <formula>#REF!="Capitulo"</formula>
    </cfRule>
    <cfRule type="expression" dxfId="257" priority="258">
      <formula>#REF!="Concepto"</formula>
    </cfRule>
    <cfRule type="expression" dxfId="256" priority="259">
      <formula>#REF!="TOTALES"</formula>
    </cfRule>
  </conditionalFormatting>
  <conditionalFormatting sqref="I283 I285:I286">
    <cfRule type="expression" dxfId="255" priority="254">
      <formula>#REF!="Capitulo"</formula>
    </cfRule>
    <cfRule type="expression" dxfId="254" priority="255">
      <formula>#REF!="Concepto"</formula>
    </cfRule>
    <cfRule type="expression" dxfId="253" priority="256">
      <formula>#REF!="TOTALES"</formula>
    </cfRule>
  </conditionalFormatting>
  <conditionalFormatting sqref="J283 J285:J286">
    <cfRule type="expression" dxfId="252" priority="251">
      <formula>#REF!="Capitulo"</formula>
    </cfRule>
    <cfRule type="expression" dxfId="251" priority="252">
      <formula>#REF!="Concepto"</formula>
    </cfRule>
    <cfRule type="expression" dxfId="250" priority="253">
      <formula>#REF!="TOTALES"</formula>
    </cfRule>
  </conditionalFormatting>
  <conditionalFormatting sqref="K283 K285:K286">
    <cfRule type="expression" dxfId="249" priority="248">
      <formula>#REF!="Capitulo"</formula>
    </cfRule>
    <cfRule type="expression" dxfId="248" priority="249">
      <formula>#REF!="Concepto"</formula>
    </cfRule>
    <cfRule type="expression" dxfId="247" priority="250">
      <formula>#REF!="TOTALES"</formula>
    </cfRule>
  </conditionalFormatting>
  <conditionalFormatting sqref="F305">
    <cfRule type="expression" dxfId="246" priority="245">
      <formula>#REF!="Capitulo"</formula>
    </cfRule>
    <cfRule type="expression" dxfId="245" priority="246">
      <formula>#REF!="Concepto"</formula>
    </cfRule>
    <cfRule type="expression" dxfId="244" priority="247">
      <formula>#REF!="TOTALES"</formula>
    </cfRule>
  </conditionalFormatting>
  <conditionalFormatting sqref="G305">
    <cfRule type="expression" dxfId="243" priority="242">
      <formula>#REF!="Capitulo"</formula>
    </cfRule>
    <cfRule type="expression" dxfId="242" priority="243">
      <formula>#REF!="Concepto"</formula>
    </cfRule>
    <cfRule type="expression" dxfId="241" priority="244">
      <formula>#REF!="TOTALES"</formula>
    </cfRule>
  </conditionalFormatting>
  <conditionalFormatting sqref="H305">
    <cfRule type="expression" dxfId="240" priority="239">
      <formula>#REF!="Capitulo"</formula>
    </cfRule>
    <cfRule type="expression" dxfId="239" priority="240">
      <formula>#REF!="Concepto"</formula>
    </cfRule>
    <cfRule type="expression" dxfId="238" priority="241">
      <formula>#REF!="TOTALES"</formula>
    </cfRule>
  </conditionalFormatting>
  <conditionalFormatting sqref="I305">
    <cfRule type="expression" dxfId="237" priority="236">
      <formula>#REF!="Capitulo"</formula>
    </cfRule>
    <cfRule type="expression" dxfId="236" priority="237">
      <formula>#REF!="Concepto"</formula>
    </cfRule>
    <cfRule type="expression" dxfId="235" priority="238">
      <formula>#REF!="TOTALES"</formula>
    </cfRule>
  </conditionalFormatting>
  <conditionalFormatting sqref="J305">
    <cfRule type="expression" dxfId="234" priority="233">
      <formula>#REF!="Capitulo"</formula>
    </cfRule>
    <cfRule type="expression" dxfId="233" priority="234">
      <formula>#REF!="Concepto"</formula>
    </cfRule>
    <cfRule type="expression" dxfId="232" priority="235">
      <formula>#REF!="TOTALES"</formula>
    </cfRule>
  </conditionalFormatting>
  <conditionalFormatting sqref="K305">
    <cfRule type="expression" dxfId="231" priority="230">
      <formula>#REF!="Capitulo"</formula>
    </cfRule>
    <cfRule type="expression" dxfId="230" priority="231">
      <formula>#REF!="Concepto"</formula>
    </cfRule>
    <cfRule type="expression" dxfId="229" priority="232">
      <formula>#REF!="TOTALES"</formula>
    </cfRule>
  </conditionalFormatting>
  <conditionalFormatting sqref="F685">
    <cfRule type="expression" dxfId="228" priority="227">
      <formula>#REF!="Capitulo"</formula>
    </cfRule>
    <cfRule type="expression" dxfId="227" priority="228">
      <formula>#REF!="Concepto"</formula>
    </cfRule>
    <cfRule type="expression" dxfId="226" priority="229">
      <formula>#REF!="TOTALES"</formula>
    </cfRule>
  </conditionalFormatting>
  <conditionalFormatting sqref="G685">
    <cfRule type="expression" dxfId="225" priority="224">
      <formula>#REF!="Capitulo"</formula>
    </cfRule>
    <cfRule type="expression" dxfId="224" priority="225">
      <formula>#REF!="Concepto"</formula>
    </cfRule>
    <cfRule type="expression" dxfId="223" priority="226">
      <formula>#REF!="TOTALES"</formula>
    </cfRule>
  </conditionalFormatting>
  <conditionalFormatting sqref="H685">
    <cfRule type="expression" dxfId="222" priority="221">
      <formula>#REF!="Capitulo"</formula>
    </cfRule>
    <cfRule type="expression" dxfId="221" priority="222">
      <formula>#REF!="Concepto"</formula>
    </cfRule>
    <cfRule type="expression" dxfId="220" priority="223">
      <formula>#REF!="TOTALES"</formula>
    </cfRule>
  </conditionalFormatting>
  <conditionalFormatting sqref="I685">
    <cfRule type="expression" dxfId="219" priority="218">
      <formula>#REF!="Capitulo"</formula>
    </cfRule>
    <cfRule type="expression" dxfId="218" priority="219">
      <formula>#REF!="Concepto"</formula>
    </cfRule>
    <cfRule type="expression" dxfId="217" priority="220">
      <formula>#REF!="TOTALES"</formula>
    </cfRule>
  </conditionalFormatting>
  <conditionalFormatting sqref="J685">
    <cfRule type="expression" dxfId="216" priority="215">
      <formula>#REF!="Capitulo"</formula>
    </cfRule>
    <cfRule type="expression" dxfId="215" priority="216">
      <formula>#REF!="Concepto"</formula>
    </cfRule>
    <cfRule type="expression" dxfId="214" priority="217">
      <formula>#REF!="TOTALES"</formula>
    </cfRule>
  </conditionalFormatting>
  <conditionalFormatting sqref="K685">
    <cfRule type="expression" dxfId="213" priority="212">
      <formula>#REF!="Capitulo"</formula>
    </cfRule>
    <cfRule type="expression" dxfId="212" priority="213">
      <formula>#REF!="Concepto"</formula>
    </cfRule>
    <cfRule type="expression" dxfId="211" priority="214">
      <formula>#REF!="TOTALES"</formula>
    </cfRule>
  </conditionalFormatting>
  <conditionalFormatting sqref="F689">
    <cfRule type="expression" dxfId="210" priority="209">
      <formula>#REF!="Capitulo"</formula>
    </cfRule>
    <cfRule type="expression" dxfId="209" priority="210">
      <formula>#REF!="Concepto"</formula>
    </cfRule>
    <cfRule type="expression" dxfId="208" priority="211">
      <formula>#REF!="TOTALES"</formula>
    </cfRule>
  </conditionalFormatting>
  <conditionalFormatting sqref="G689">
    <cfRule type="expression" dxfId="207" priority="206">
      <formula>#REF!="Capitulo"</formula>
    </cfRule>
    <cfRule type="expression" dxfId="206" priority="207">
      <formula>#REF!="Concepto"</formula>
    </cfRule>
    <cfRule type="expression" dxfId="205" priority="208">
      <formula>#REF!="TOTALES"</formula>
    </cfRule>
  </conditionalFormatting>
  <conditionalFormatting sqref="H689">
    <cfRule type="expression" dxfId="204" priority="203">
      <formula>#REF!="Capitulo"</formula>
    </cfRule>
    <cfRule type="expression" dxfId="203" priority="204">
      <formula>#REF!="Concepto"</formula>
    </cfRule>
    <cfRule type="expression" dxfId="202" priority="205">
      <formula>#REF!="TOTALES"</formula>
    </cfRule>
  </conditionalFormatting>
  <conditionalFormatting sqref="I689">
    <cfRule type="expression" dxfId="201" priority="200">
      <formula>#REF!="Capitulo"</formula>
    </cfRule>
    <cfRule type="expression" dxfId="200" priority="201">
      <formula>#REF!="Concepto"</formula>
    </cfRule>
    <cfRule type="expression" dxfId="199" priority="202">
      <formula>#REF!="TOTALES"</formula>
    </cfRule>
  </conditionalFormatting>
  <conditionalFormatting sqref="J689">
    <cfRule type="expression" dxfId="198" priority="197">
      <formula>#REF!="Capitulo"</formula>
    </cfRule>
    <cfRule type="expression" dxfId="197" priority="198">
      <formula>#REF!="Concepto"</formula>
    </cfRule>
    <cfRule type="expression" dxfId="196" priority="199">
      <formula>#REF!="TOTALES"</formula>
    </cfRule>
  </conditionalFormatting>
  <conditionalFormatting sqref="K689">
    <cfRule type="expression" dxfId="195" priority="194">
      <formula>#REF!="Capitulo"</formula>
    </cfRule>
    <cfRule type="expression" dxfId="194" priority="195">
      <formula>#REF!="Concepto"</formula>
    </cfRule>
    <cfRule type="expression" dxfId="193" priority="196">
      <formula>#REF!="TOTALES"</formula>
    </cfRule>
  </conditionalFormatting>
  <conditionalFormatting sqref="F694">
    <cfRule type="expression" dxfId="192" priority="191">
      <formula>#REF!="Capitulo"</formula>
    </cfRule>
    <cfRule type="expression" dxfId="191" priority="192">
      <formula>#REF!="Concepto"</formula>
    </cfRule>
    <cfRule type="expression" dxfId="190" priority="193">
      <formula>#REF!="TOTALES"</formula>
    </cfRule>
  </conditionalFormatting>
  <conditionalFormatting sqref="G694">
    <cfRule type="expression" dxfId="189" priority="188">
      <formula>#REF!="Capitulo"</formula>
    </cfRule>
    <cfRule type="expression" dxfId="188" priority="189">
      <formula>#REF!="Concepto"</formula>
    </cfRule>
    <cfRule type="expression" dxfId="187" priority="190">
      <formula>#REF!="TOTALES"</formula>
    </cfRule>
  </conditionalFormatting>
  <conditionalFormatting sqref="H694">
    <cfRule type="expression" dxfId="186" priority="185">
      <formula>#REF!="Capitulo"</formula>
    </cfRule>
    <cfRule type="expression" dxfId="185" priority="186">
      <formula>#REF!="Concepto"</formula>
    </cfRule>
    <cfRule type="expression" dxfId="184" priority="187">
      <formula>#REF!="TOTALES"</formula>
    </cfRule>
  </conditionalFormatting>
  <conditionalFormatting sqref="I694">
    <cfRule type="expression" dxfId="183" priority="182">
      <formula>#REF!="Capitulo"</formula>
    </cfRule>
    <cfRule type="expression" dxfId="182" priority="183">
      <formula>#REF!="Concepto"</formula>
    </cfRule>
    <cfRule type="expression" dxfId="181" priority="184">
      <formula>#REF!="TOTALES"</formula>
    </cfRule>
  </conditionalFormatting>
  <conditionalFormatting sqref="J694">
    <cfRule type="expression" dxfId="180" priority="179">
      <formula>#REF!="Capitulo"</formula>
    </cfRule>
    <cfRule type="expression" dxfId="179" priority="180">
      <formula>#REF!="Concepto"</formula>
    </cfRule>
    <cfRule type="expression" dxfId="178" priority="181">
      <formula>#REF!="TOTALES"</formula>
    </cfRule>
  </conditionalFormatting>
  <conditionalFormatting sqref="K694">
    <cfRule type="expression" dxfId="177" priority="176">
      <formula>#REF!="Capitulo"</formula>
    </cfRule>
    <cfRule type="expression" dxfId="176" priority="177">
      <formula>#REF!="Concepto"</formula>
    </cfRule>
    <cfRule type="expression" dxfId="175" priority="178">
      <formula>#REF!="TOTALES"</formula>
    </cfRule>
  </conditionalFormatting>
  <conditionalFormatting sqref="F708">
    <cfRule type="expression" dxfId="174" priority="173">
      <formula>#REF!="Capitulo"</formula>
    </cfRule>
    <cfRule type="expression" dxfId="173" priority="174">
      <formula>#REF!="Concepto"</formula>
    </cfRule>
    <cfRule type="expression" dxfId="172" priority="175">
      <formula>#REF!="TOTALES"</formula>
    </cfRule>
  </conditionalFormatting>
  <conditionalFormatting sqref="G708">
    <cfRule type="expression" dxfId="171" priority="170">
      <formula>#REF!="Capitulo"</formula>
    </cfRule>
    <cfRule type="expression" dxfId="170" priority="171">
      <formula>#REF!="Concepto"</formula>
    </cfRule>
    <cfRule type="expression" dxfId="169" priority="172">
      <formula>#REF!="TOTALES"</formula>
    </cfRule>
  </conditionalFormatting>
  <conditionalFormatting sqref="H708">
    <cfRule type="expression" dxfId="168" priority="167">
      <formula>#REF!="Capitulo"</formula>
    </cfRule>
    <cfRule type="expression" dxfId="167" priority="168">
      <formula>#REF!="Concepto"</formula>
    </cfRule>
    <cfRule type="expression" dxfId="166" priority="169">
      <formula>#REF!="TOTALES"</formula>
    </cfRule>
  </conditionalFormatting>
  <conditionalFormatting sqref="I708">
    <cfRule type="expression" dxfId="165" priority="164">
      <formula>#REF!="Capitulo"</formula>
    </cfRule>
    <cfRule type="expression" dxfId="164" priority="165">
      <formula>#REF!="Concepto"</formula>
    </cfRule>
    <cfRule type="expression" dxfId="163" priority="166">
      <formula>#REF!="TOTALES"</formula>
    </cfRule>
  </conditionalFormatting>
  <conditionalFormatting sqref="J708">
    <cfRule type="expression" dxfId="162" priority="161">
      <formula>#REF!="Capitulo"</formula>
    </cfRule>
    <cfRule type="expression" dxfId="161" priority="162">
      <formula>#REF!="Concepto"</formula>
    </cfRule>
    <cfRule type="expression" dxfId="160" priority="163">
      <formula>#REF!="TOTALES"</formula>
    </cfRule>
  </conditionalFormatting>
  <conditionalFormatting sqref="K708">
    <cfRule type="expression" dxfId="159" priority="158">
      <formula>#REF!="Capitulo"</formula>
    </cfRule>
    <cfRule type="expression" dxfId="158" priority="159">
      <formula>#REF!="Concepto"</formula>
    </cfRule>
    <cfRule type="expression" dxfId="157" priority="160">
      <formula>#REF!="TOTALES"</formula>
    </cfRule>
  </conditionalFormatting>
  <conditionalFormatting sqref="F711:F712">
    <cfRule type="expression" dxfId="156" priority="155">
      <formula>#REF!="Capitulo"</formula>
    </cfRule>
    <cfRule type="expression" dxfId="155" priority="156">
      <formula>#REF!="Concepto"</formula>
    </cfRule>
    <cfRule type="expression" dxfId="154" priority="157">
      <formula>#REF!="TOTALES"</formula>
    </cfRule>
  </conditionalFormatting>
  <conditionalFormatting sqref="G711:G712">
    <cfRule type="expression" dxfId="153" priority="152">
      <formula>#REF!="Capitulo"</formula>
    </cfRule>
    <cfRule type="expression" dxfId="152" priority="153">
      <formula>#REF!="Concepto"</formula>
    </cfRule>
    <cfRule type="expression" dxfId="151" priority="154">
      <formula>#REF!="TOTALES"</formula>
    </cfRule>
  </conditionalFormatting>
  <conditionalFormatting sqref="H711:H712">
    <cfRule type="expression" dxfId="150" priority="149">
      <formula>#REF!="Capitulo"</formula>
    </cfRule>
    <cfRule type="expression" dxfId="149" priority="150">
      <formula>#REF!="Concepto"</formula>
    </cfRule>
    <cfRule type="expression" dxfId="148" priority="151">
      <formula>#REF!="TOTALES"</formula>
    </cfRule>
  </conditionalFormatting>
  <conditionalFormatting sqref="I711:I712">
    <cfRule type="expression" dxfId="147" priority="146">
      <formula>#REF!="Capitulo"</formula>
    </cfRule>
    <cfRule type="expression" dxfId="146" priority="147">
      <formula>#REF!="Concepto"</formula>
    </cfRule>
    <cfRule type="expression" dxfId="145" priority="148">
      <formula>#REF!="TOTALES"</formula>
    </cfRule>
  </conditionalFormatting>
  <conditionalFormatting sqref="J711:J712">
    <cfRule type="expression" dxfId="144" priority="143">
      <formula>#REF!="Capitulo"</formula>
    </cfRule>
    <cfRule type="expression" dxfId="143" priority="144">
      <formula>#REF!="Concepto"</formula>
    </cfRule>
    <cfRule type="expression" dxfId="142" priority="145">
      <formula>#REF!="TOTALES"</formula>
    </cfRule>
  </conditionalFormatting>
  <conditionalFormatting sqref="K711:K712">
    <cfRule type="expression" dxfId="141" priority="140">
      <formula>#REF!="Capitulo"</formula>
    </cfRule>
    <cfRule type="expression" dxfId="140" priority="141">
      <formula>#REF!="Concepto"</formula>
    </cfRule>
    <cfRule type="expression" dxfId="139" priority="142">
      <formula>#REF!="TOTALES"</formula>
    </cfRule>
  </conditionalFormatting>
  <conditionalFormatting sqref="F732:F733">
    <cfRule type="expression" dxfId="138" priority="137">
      <formula>#REF!="Capitulo"</formula>
    </cfRule>
    <cfRule type="expression" dxfId="137" priority="138">
      <formula>#REF!="Concepto"</formula>
    </cfRule>
    <cfRule type="expression" dxfId="136" priority="139">
      <formula>#REF!="TOTALES"</formula>
    </cfRule>
  </conditionalFormatting>
  <conditionalFormatting sqref="G732:G733">
    <cfRule type="expression" dxfId="135" priority="134">
      <formula>#REF!="Capitulo"</formula>
    </cfRule>
    <cfRule type="expression" dxfId="134" priority="135">
      <formula>#REF!="Concepto"</formula>
    </cfRule>
    <cfRule type="expression" dxfId="133" priority="136">
      <formula>#REF!="TOTALES"</formula>
    </cfRule>
  </conditionalFormatting>
  <conditionalFormatting sqref="H732:H733">
    <cfRule type="expression" dxfId="132" priority="131">
      <formula>#REF!="Capitulo"</formula>
    </cfRule>
    <cfRule type="expression" dxfId="131" priority="132">
      <formula>#REF!="Concepto"</formula>
    </cfRule>
    <cfRule type="expression" dxfId="130" priority="133">
      <formula>#REF!="TOTALES"</formula>
    </cfRule>
  </conditionalFormatting>
  <conditionalFormatting sqref="I732:I733">
    <cfRule type="expression" dxfId="129" priority="128">
      <formula>#REF!="Capitulo"</formula>
    </cfRule>
    <cfRule type="expression" dxfId="128" priority="129">
      <formula>#REF!="Concepto"</formula>
    </cfRule>
    <cfRule type="expression" dxfId="127" priority="130">
      <formula>#REF!="TOTALES"</formula>
    </cfRule>
  </conditionalFormatting>
  <conditionalFormatting sqref="J732:J733">
    <cfRule type="expression" dxfId="126" priority="125">
      <formula>#REF!="Capitulo"</formula>
    </cfRule>
    <cfRule type="expression" dxfId="125" priority="126">
      <formula>#REF!="Concepto"</formula>
    </cfRule>
    <cfRule type="expression" dxfId="124" priority="127">
      <formula>#REF!="TOTALES"</formula>
    </cfRule>
  </conditionalFormatting>
  <conditionalFormatting sqref="K732:K733">
    <cfRule type="expression" dxfId="123" priority="122">
      <formula>#REF!="Capitulo"</formula>
    </cfRule>
    <cfRule type="expression" dxfId="122" priority="123">
      <formula>#REF!="Concepto"</formula>
    </cfRule>
    <cfRule type="expression" dxfId="121" priority="124">
      <formula>#REF!="TOTALES"</formula>
    </cfRule>
  </conditionalFormatting>
  <conditionalFormatting sqref="F753">
    <cfRule type="expression" dxfId="120" priority="119">
      <formula>#REF!="Capitulo"</formula>
    </cfRule>
    <cfRule type="expression" dxfId="119" priority="120">
      <formula>#REF!="Concepto"</formula>
    </cfRule>
    <cfRule type="expression" dxfId="118" priority="121">
      <formula>#REF!="TOTALES"</formula>
    </cfRule>
  </conditionalFormatting>
  <conditionalFormatting sqref="G753">
    <cfRule type="expression" dxfId="117" priority="116">
      <formula>#REF!="Capitulo"</formula>
    </cfRule>
    <cfRule type="expression" dxfId="116" priority="117">
      <formula>#REF!="Concepto"</formula>
    </cfRule>
    <cfRule type="expression" dxfId="115" priority="118">
      <formula>#REF!="TOTALES"</formula>
    </cfRule>
  </conditionalFormatting>
  <conditionalFormatting sqref="H753">
    <cfRule type="expression" dxfId="114" priority="113">
      <formula>#REF!="Capitulo"</formula>
    </cfRule>
    <cfRule type="expression" dxfId="113" priority="114">
      <formula>#REF!="Concepto"</formula>
    </cfRule>
    <cfRule type="expression" dxfId="112" priority="115">
      <formula>#REF!="TOTALES"</formula>
    </cfRule>
  </conditionalFormatting>
  <conditionalFormatting sqref="I753">
    <cfRule type="expression" dxfId="111" priority="110">
      <formula>#REF!="Capitulo"</formula>
    </cfRule>
    <cfRule type="expression" dxfId="110" priority="111">
      <formula>#REF!="Concepto"</formula>
    </cfRule>
    <cfRule type="expression" dxfId="109" priority="112">
      <formula>#REF!="TOTALES"</formula>
    </cfRule>
  </conditionalFormatting>
  <conditionalFormatting sqref="J753">
    <cfRule type="expression" dxfId="108" priority="107">
      <formula>#REF!="Capitulo"</formula>
    </cfRule>
    <cfRule type="expression" dxfId="107" priority="108">
      <formula>#REF!="Concepto"</formula>
    </cfRule>
    <cfRule type="expression" dxfId="106" priority="109">
      <formula>#REF!="TOTALES"</formula>
    </cfRule>
  </conditionalFormatting>
  <conditionalFormatting sqref="K753">
    <cfRule type="expression" dxfId="105" priority="104">
      <formula>#REF!="Capitulo"</formula>
    </cfRule>
    <cfRule type="expression" dxfId="104" priority="105">
      <formula>#REF!="Concepto"</formula>
    </cfRule>
    <cfRule type="expression" dxfId="103" priority="106">
      <formula>#REF!="TOTALES"</formula>
    </cfRule>
  </conditionalFormatting>
  <conditionalFormatting sqref="K12">
    <cfRule type="cellIs" dxfId="102" priority="103" operator="lessThan">
      <formula>0</formula>
    </cfRule>
  </conditionalFormatting>
  <conditionalFormatting sqref="K15">
    <cfRule type="cellIs" dxfId="101" priority="102" operator="lessThan">
      <formula>0</formula>
    </cfRule>
  </conditionalFormatting>
  <conditionalFormatting sqref="K16">
    <cfRule type="cellIs" dxfId="100" priority="101" operator="lessThan">
      <formula>0</formula>
    </cfRule>
  </conditionalFormatting>
  <conditionalFormatting sqref="K20:K21">
    <cfRule type="cellIs" dxfId="99" priority="100" operator="lessThan">
      <formula>0</formula>
    </cfRule>
  </conditionalFormatting>
  <conditionalFormatting sqref="K23">
    <cfRule type="cellIs" dxfId="98" priority="99" operator="lessThan">
      <formula>0</formula>
    </cfRule>
  </conditionalFormatting>
  <conditionalFormatting sqref="K29:K32">
    <cfRule type="cellIs" dxfId="97" priority="98" operator="lessThan">
      <formula>0</formula>
    </cfRule>
  </conditionalFormatting>
  <conditionalFormatting sqref="K34">
    <cfRule type="cellIs" dxfId="96" priority="97" operator="lessThan">
      <formula>0</formula>
    </cfRule>
  </conditionalFormatting>
  <conditionalFormatting sqref="K36:K38">
    <cfRule type="cellIs" dxfId="95" priority="96" operator="lessThan">
      <formula>0</formula>
    </cfRule>
  </conditionalFormatting>
  <conditionalFormatting sqref="K39">
    <cfRule type="cellIs" dxfId="94" priority="95" operator="lessThan">
      <formula>0</formula>
    </cfRule>
  </conditionalFormatting>
  <conditionalFormatting sqref="K41">
    <cfRule type="cellIs" dxfId="93" priority="94" operator="lessThan">
      <formula>0</formula>
    </cfRule>
  </conditionalFormatting>
  <conditionalFormatting sqref="K43">
    <cfRule type="cellIs" dxfId="92" priority="93" operator="lessThan">
      <formula>0</formula>
    </cfRule>
  </conditionalFormatting>
  <conditionalFormatting sqref="K47:K48">
    <cfRule type="cellIs" dxfId="91" priority="92" operator="lessThan">
      <formula>0</formula>
    </cfRule>
  </conditionalFormatting>
  <conditionalFormatting sqref="K50:K54">
    <cfRule type="cellIs" dxfId="90" priority="91" operator="lessThan">
      <formula>0</formula>
    </cfRule>
  </conditionalFormatting>
  <conditionalFormatting sqref="K56">
    <cfRule type="cellIs" dxfId="89" priority="90" operator="lessThan">
      <formula>0</formula>
    </cfRule>
  </conditionalFormatting>
  <conditionalFormatting sqref="K58">
    <cfRule type="cellIs" dxfId="88" priority="89" operator="lessThan">
      <formula>0</formula>
    </cfRule>
  </conditionalFormatting>
  <conditionalFormatting sqref="K64:K68">
    <cfRule type="cellIs" dxfId="87" priority="88" operator="lessThan">
      <formula>0</formula>
    </cfRule>
  </conditionalFormatting>
  <conditionalFormatting sqref="K70:K78">
    <cfRule type="cellIs" dxfId="86" priority="87" operator="lessThan">
      <formula>0</formula>
    </cfRule>
  </conditionalFormatting>
  <conditionalFormatting sqref="K80:K85">
    <cfRule type="cellIs" dxfId="85" priority="86" operator="lessThan">
      <formula>0</formula>
    </cfRule>
  </conditionalFormatting>
  <conditionalFormatting sqref="K86">
    <cfRule type="cellIs" dxfId="84" priority="85" operator="lessThan">
      <formula>0</formula>
    </cfRule>
  </conditionalFormatting>
  <conditionalFormatting sqref="K91:K95">
    <cfRule type="cellIs" dxfId="83" priority="84" operator="lessThan">
      <formula>0</formula>
    </cfRule>
  </conditionalFormatting>
  <conditionalFormatting sqref="K101:K106">
    <cfRule type="cellIs" dxfId="82" priority="83" operator="lessThan">
      <formula>0</formula>
    </cfRule>
  </conditionalFormatting>
  <conditionalFormatting sqref="K108:K109">
    <cfRule type="cellIs" dxfId="81" priority="82" operator="lessThan">
      <formula>0</formula>
    </cfRule>
  </conditionalFormatting>
  <conditionalFormatting sqref="K112:K119">
    <cfRule type="cellIs" dxfId="80" priority="81" operator="lessThan">
      <formula>0</formula>
    </cfRule>
  </conditionalFormatting>
  <conditionalFormatting sqref="K123:K125">
    <cfRule type="cellIs" dxfId="79" priority="80" operator="lessThan">
      <formula>0</formula>
    </cfRule>
  </conditionalFormatting>
  <conditionalFormatting sqref="K135:K137">
    <cfRule type="cellIs" dxfId="78" priority="79" operator="lessThan">
      <formula>0</formula>
    </cfRule>
  </conditionalFormatting>
  <conditionalFormatting sqref="K139:K140">
    <cfRule type="cellIs" dxfId="77" priority="78" operator="lessThan">
      <formula>0</formula>
    </cfRule>
  </conditionalFormatting>
  <conditionalFormatting sqref="K142">
    <cfRule type="cellIs" dxfId="76" priority="77" operator="lessThan">
      <formula>0</formula>
    </cfRule>
  </conditionalFormatting>
  <conditionalFormatting sqref="K146">
    <cfRule type="cellIs" dxfId="75" priority="76" operator="lessThan">
      <formula>0</formula>
    </cfRule>
  </conditionalFormatting>
  <conditionalFormatting sqref="K148:K150">
    <cfRule type="cellIs" dxfId="74" priority="75" operator="lessThan">
      <formula>0</formula>
    </cfRule>
  </conditionalFormatting>
  <conditionalFormatting sqref="K152:K160">
    <cfRule type="cellIs" dxfId="73" priority="74" operator="lessThan">
      <formula>0</formula>
    </cfRule>
  </conditionalFormatting>
  <conditionalFormatting sqref="K162">
    <cfRule type="cellIs" dxfId="72" priority="73" operator="lessThan">
      <formula>0</formula>
    </cfRule>
  </conditionalFormatting>
  <conditionalFormatting sqref="K170:K171">
    <cfRule type="cellIs" dxfId="71" priority="72" operator="lessThan">
      <formula>0</formula>
    </cfRule>
  </conditionalFormatting>
  <conditionalFormatting sqref="K174">
    <cfRule type="cellIs" dxfId="70" priority="71" operator="lessThan">
      <formula>0</formula>
    </cfRule>
  </conditionalFormatting>
  <conditionalFormatting sqref="K181">
    <cfRule type="cellIs" dxfId="69" priority="70" operator="lessThan">
      <formula>0</formula>
    </cfRule>
  </conditionalFormatting>
  <conditionalFormatting sqref="K187">
    <cfRule type="cellIs" dxfId="68" priority="69" operator="lessThan">
      <formula>0</formula>
    </cfRule>
  </conditionalFormatting>
  <conditionalFormatting sqref="K189:K190">
    <cfRule type="cellIs" dxfId="67" priority="68" operator="lessThan">
      <formula>0</formula>
    </cfRule>
  </conditionalFormatting>
  <conditionalFormatting sqref="K216">
    <cfRule type="cellIs" dxfId="66" priority="67" operator="lessThan">
      <formula>0</formula>
    </cfRule>
  </conditionalFormatting>
  <conditionalFormatting sqref="K223:K224">
    <cfRule type="cellIs" dxfId="65" priority="66" operator="lessThan">
      <formula>0</formula>
    </cfRule>
  </conditionalFormatting>
  <conditionalFormatting sqref="K282">
    <cfRule type="cellIs" dxfId="64" priority="65" operator="lessThan">
      <formula>0</formula>
    </cfRule>
  </conditionalFormatting>
  <conditionalFormatting sqref="K284">
    <cfRule type="cellIs" dxfId="63" priority="64" operator="lessThan">
      <formula>0</formula>
    </cfRule>
  </conditionalFormatting>
  <conditionalFormatting sqref="K88:K89">
    <cfRule type="cellIs" dxfId="62" priority="63" operator="lessThan">
      <formula>0</formula>
    </cfRule>
  </conditionalFormatting>
  <conditionalFormatting sqref="K439">
    <cfRule type="cellIs" dxfId="61" priority="62" operator="lessThan">
      <formula>0</formula>
    </cfRule>
  </conditionalFormatting>
  <conditionalFormatting sqref="K442:K443">
    <cfRule type="cellIs" dxfId="60" priority="61" operator="lessThan">
      <formula>0</formula>
    </cfRule>
  </conditionalFormatting>
  <conditionalFormatting sqref="K447:K448">
    <cfRule type="cellIs" dxfId="59" priority="60" operator="lessThan">
      <formula>0</formula>
    </cfRule>
  </conditionalFormatting>
  <conditionalFormatting sqref="K450">
    <cfRule type="cellIs" dxfId="58" priority="59" operator="lessThan">
      <formula>0</formula>
    </cfRule>
  </conditionalFormatting>
  <conditionalFormatting sqref="K456:K459">
    <cfRule type="cellIs" dxfId="57" priority="58" operator="lessThan">
      <formula>0</formula>
    </cfRule>
  </conditionalFormatting>
  <conditionalFormatting sqref="K461">
    <cfRule type="cellIs" dxfId="56" priority="57" operator="lessThan">
      <formula>0</formula>
    </cfRule>
  </conditionalFormatting>
  <conditionalFormatting sqref="K463:K465">
    <cfRule type="cellIs" dxfId="55" priority="56" operator="lessThan">
      <formula>0</formula>
    </cfRule>
  </conditionalFormatting>
  <conditionalFormatting sqref="K466">
    <cfRule type="cellIs" dxfId="54" priority="55" operator="lessThan">
      <formula>0</formula>
    </cfRule>
  </conditionalFormatting>
  <conditionalFormatting sqref="K468">
    <cfRule type="cellIs" dxfId="53" priority="54" operator="lessThan">
      <formula>0</formula>
    </cfRule>
  </conditionalFormatting>
  <conditionalFormatting sqref="K470">
    <cfRule type="cellIs" dxfId="52" priority="53" operator="lessThan">
      <formula>0</formula>
    </cfRule>
  </conditionalFormatting>
  <conditionalFormatting sqref="K474:K475">
    <cfRule type="cellIs" dxfId="51" priority="52" operator="lessThan">
      <formula>0</formula>
    </cfRule>
  </conditionalFormatting>
  <conditionalFormatting sqref="K477">
    <cfRule type="cellIs" dxfId="50" priority="51" operator="lessThan">
      <formula>0</formula>
    </cfRule>
  </conditionalFormatting>
  <conditionalFormatting sqref="K479:K481">
    <cfRule type="cellIs" dxfId="49" priority="50" operator="lessThan">
      <formula>0</formula>
    </cfRule>
  </conditionalFormatting>
  <conditionalFormatting sqref="K483:K485">
    <cfRule type="cellIs" dxfId="48" priority="49" operator="lessThan">
      <formula>0</formula>
    </cfRule>
  </conditionalFormatting>
  <conditionalFormatting sqref="K491">
    <cfRule type="cellIs" dxfId="47" priority="48" operator="lessThan">
      <formula>0</formula>
    </cfRule>
  </conditionalFormatting>
  <conditionalFormatting sqref="K497:K505">
    <cfRule type="cellIs" dxfId="46" priority="47" operator="lessThan">
      <formula>0</formula>
    </cfRule>
  </conditionalFormatting>
  <conditionalFormatting sqref="K507:K512">
    <cfRule type="cellIs" dxfId="45" priority="46" operator="lessThan">
      <formula>0</formula>
    </cfRule>
  </conditionalFormatting>
  <conditionalFormatting sqref="K513">
    <cfRule type="cellIs" dxfId="44" priority="45" operator="lessThan">
      <formula>0</formula>
    </cfRule>
  </conditionalFormatting>
  <conditionalFormatting sqref="K515">
    <cfRule type="cellIs" dxfId="43" priority="44" operator="lessThan">
      <formula>0</formula>
    </cfRule>
  </conditionalFormatting>
  <conditionalFormatting sqref="K518:K519">
    <cfRule type="cellIs" dxfId="42" priority="43" operator="lessThan">
      <formula>0</formula>
    </cfRule>
  </conditionalFormatting>
  <conditionalFormatting sqref="K521">
    <cfRule type="cellIs" dxfId="41" priority="42" operator="lessThan">
      <formula>0</formula>
    </cfRule>
  </conditionalFormatting>
  <conditionalFormatting sqref="K528:K533">
    <cfRule type="cellIs" dxfId="40" priority="41" operator="lessThan">
      <formula>0</formula>
    </cfRule>
  </conditionalFormatting>
  <conditionalFormatting sqref="K535:K536">
    <cfRule type="cellIs" dxfId="39" priority="40" operator="lessThan">
      <formula>0</formula>
    </cfRule>
  </conditionalFormatting>
  <conditionalFormatting sqref="K539:K543">
    <cfRule type="cellIs" dxfId="38" priority="39" operator="lessThan">
      <formula>0</formula>
    </cfRule>
  </conditionalFormatting>
  <conditionalFormatting sqref="K545:K546">
    <cfRule type="cellIs" dxfId="37" priority="38" operator="lessThan">
      <formula>0</formula>
    </cfRule>
  </conditionalFormatting>
  <conditionalFormatting sqref="K550:K553">
    <cfRule type="cellIs" dxfId="36" priority="37" operator="lessThan">
      <formula>0</formula>
    </cfRule>
  </conditionalFormatting>
  <conditionalFormatting sqref="K555">
    <cfRule type="cellIs" dxfId="35" priority="36" operator="lessThan">
      <formula>0</formula>
    </cfRule>
  </conditionalFormatting>
  <conditionalFormatting sqref="K559">
    <cfRule type="cellIs" dxfId="34" priority="35" operator="lessThan">
      <formula>0</formula>
    </cfRule>
  </conditionalFormatting>
  <conditionalFormatting sqref="K561:K564">
    <cfRule type="cellIs" dxfId="33" priority="34" operator="lessThan">
      <formula>0</formula>
    </cfRule>
  </conditionalFormatting>
  <conditionalFormatting sqref="K566:K567">
    <cfRule type="cellIs" dxfId="32" priority="33" operator="lessThan">
      <formula>0</formula>
    </cfRule>
  </conditionalFormatting>
  <conditionalFormatting sqref="K573:K576">
    <cfRule type="cellIs" dxfId="31" priority="32" operator="lessThan">
      <formula>0</formula>
    </cfRule>
  </conditionalFormatting>
  <conditionalFormatting sqref="K579:K583">
    <cfRule type="cellIs" dxfId="30" priority="31" operator="lessThan">
      <formula>0</formula>
    </cfRule>
  </conditionalFormatting>
  <conditionalFormatting sqref="K585:K587">
    <cfRule type="cellIs" dxfId="29" priority="30" operator="lessThan">
      <formula>0</formula>
    </cfRule>
  </conditionalFormatting>
  <conditionalFormatting sqref="K589">
    <cfRule type="cellIs" dxfId="28" priority="29" operator="lessThan">
      <formula>0</formula>
    </cfRule>
  </conditionalFormatting>
  <conditionalFormatting sqref="K594">
    <cfRule type="cellIs" dxfId="27" priority="28" operator="lessThan">
      <formula>0</formula>
    </cfRule>
  </conditionalFormatting>
  <conditionalFormatting sqref="K597:K601">
    <cfRule type="cellIs" dxfId="26" priority="27" operator="lessThan">
      <formula>0</formula>
    </cfRule>
  </conditionalFormatting>
  <conditionalFormatting sqref="K604:K605">
    <cfRule type="cellIs" dxfId="25" priority="26" operator="lessThan">
      <formula>0</formula>
    </cfRule>
  </conditionalFormatting>
  <conditionalFormatting sqref="K608:K609">
    <cfRule type="cellIs" dxfId="24" priority="25" operator="lessThan">
      <formula>0</formula>
    </cfRule>
  </conditionalFormatting>
  <conditionalFormatting sqref="K614">
    <cfRule type="cellIs" dxfId="23" priority="24" operator="lessThan">
      <formula>0</formula>
    </cfRule>
  </conditionalFormatting>
  <conditionalFormatting sqref="K621">
    <cfRule type="cellIs" dxfId="22" priority="23" operator="lessThan">
      <formula>0</formula>
    </cfRule>
  </conditionalFormatting>
  <conditionalFormatting sqref="K643">
    <cfRule type="cellIs" dxfId="21" priority="22" operator="lessThan">
      <formula>0</formula>
    </cfRule>
  </conditionalFormatting>
  <conditionalFormatting sqref="K650:K651">
    <cfRule type="cellIs" dxfId="20" priority="21" operator="lessThan">
      <formula>0</formula>
    </cfRule>
  </conditionalFormatting>
  <conditionalFormatting sqref="K688">
    <cfRule type="cellIs" dxfId="19" priority="20" operator="lessThan">
      <formula>0</formula>
    </cfRule>
  </conditionalFormatting>
  <conditionalFormatting sqref="K696">
    <cfRule type="cellIs" dxfId="18" priority="19" operator="lessThan">
      <formula>0</formula>
    </cfRule>
  </conditionalFormatting>
  <conditionalFormatting sqref="F287:F288">
    <cfRule type="expression" dxfId="17" priority="16">
      <formula>#REF!="Capitulo"</formula>
    </cfRule>
    <cfRule type="expression" dxfId="16" priority="17">
      <formula>#REF!="Concepto"</formula>
    </cfRule>
    <cfRule type="expression" dxfId="15" priority="18">
      <formula>#REF!="TOTALES"</formula>
    </cfRule>
  </conditionalFormatting>
  <conditionalFormatting sqref="G287:G288">
    <cfRule type="expression" dxfId="14" priority="13">
      <formula>#REF!="Capitulo"</formula>
    </cfRule>
    <cfRule type="expression" dxfId="13" priority="14">
      <formula>#REF!="Concepto"</formula>
    </cfRule>
    <cfRule type="expression" dxfId="12" priority="15">
      <formula>#REF!="TOTALES"</formula>
    </cfRule>
  </conditionalFormatting>
  <conditionalFormatting sqref="H287:H288">
    <cfRule type="expression" dxfId="11" priority="10">
      <formula>#REF!="Capitulo"</formula>
    </cfRule>
    <cfRule type="expression" dxfId="10" priority="11">
      <formula>#REF!="Concepto"</formula>
    </cfRule>
    <cfRule type="expression" dxfId="9" priority="12">
      <formula>#REF!="TOTALES"</formula>
    </cfRule>
  </conditionalFormatting>
  <conditionalFormatting sqref="I287:I288">
    <cfRule type="expression" dxfId="8" priority="7">
      <formula>#REF!="Capitulo"</formula>
    </cfRule>
    <cfRule type="expression" dxfId="7" priority="8">
      <formula>#REF!="Concepto"</formula>
    </cfRule>
    <cfRule type="expression" dxfId="6" priority="9">
      <formula>#REF!="TOTALES"</formula>
    </cfRule>
  </conditionalFormatting>
  <conditionalFormatting sqref="J287:J288">
    <cfRule type="expression" dxfId="5" priority="4">
      <formula>#REF!="Capitulo"</formula>
    </cfRule>
    <cfRule type="expression" dxfId="4" priority="5">
      <formula>#REF!="Concepto"</formula>
    </cfRule>
    <cfRule type="expression" dxfId="3" priority="6">
      <formula>#REF!="TOTALES"</formula>
    </cfRule>
  </conditionalFormatting>
  <conditionalFormatting sqref="K287:K288">
    <cfRule type="expression" dxfId="2" priority="1">
      <formula>#REF!="Capitulo"</formula>
    </cfRule>
    <cfRule type="expression" dxfId="1" priority="2">
      <formula>#REF!="Concepto"</formula>
    </cfRule>
    <cfRule type="expression" dxfId="0" priority="3">
      <formula>#REF!="TOTALES"</formula>
    </cfRule>
  </conditionalFormatting>
  <pageMargins left="0.59055118110236227" right="0.59055118110236227" top="0.59055118110236227" bottom="0.59055118110236227" header="0" footer="0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Objeto del Gasto MARZO OK</vt:lpstr>
      <vt:lpstr>'Objeto del Gasto MARZO OK'!Títulos_a_imprimir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Herrera Ramos</dc:creator>
  <cp:lastModifiedBy>Carlos Ivan Herrera Ramos</cp:lastModifiedBy>
  <dcterms:created xsi:type="dcterms:W3CDTF">2021-12-23T18:18:02Z</dcterms:created>
  <dcterms:modified xsi:type="dcterms:W3CDTF">2021-12-23T18:18:14Z</dcterms:modified>
</cp:coreProperties>
</file>